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acunovodstvo2\Desktop\"/>
    </mc:Choice>
  </mc:AlternateContent>
  <xr:revisionPtr revIDLastSave="0" documentId="13_ncr:1_{E77E55D3-C56B-4482-AE5B-73E8FE3055B0}" xr6:coauthVersionLast="36" xr6:coauthVersionMax="36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92" i="1"/>
  <c r="D90" i="1"/>
  <c r="D88" i="1"/>
  <c r="D86" i="1"/>
  <c r="D84" i="1"/>
  <c r="D82" i="1"/>
  <c r="D80" i="1"/>
  <c r="D78" i="1"/>
  <c r="D76" i="1"/>
  <c r="D74" i="1"/>
  <c r="D71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8" i="1"/>
  <c r="D103" i="1" l="1"/>
</calcChain>
</file>

<file path=xl/sharedStrings.xml><?xml version="1.0" encoding="utf-8"?>
<sst xmlns="http://schemas.openxmlformats.org/spreadsheetml/2006/main" count="229" uniqueCount="137">
  <si>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</si>
  <si>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</si>
  <si>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</si>
  <si>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</si>
  <si>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</si>
  <si>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</si>
  <si>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</si>
  <si>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DOMAŠINEC_x000D_
MARKA KOVAČA 1_x000D_
DOMAŠINEC_x000D_
Tel: +385(40)863106   Fax: +385(40)863725_x000D_
OIB: 64297918539_x000D_
Mail: racunovodstvo@os-domasinec.skole.hr_x000D_
IBAN: HR5823400091116009502</t>
  </si>
  <si>
    <t>Isplata Sredstava Za Razdoblje: 01.03.2024 Do 31.03.2024</t>
  </si>
  <si>
    <t>HRVATSKA UDRUGA RAVNATELJA OSN.ŠKOLA</t>
  </si>
  <si>
    <t>97748123085</t>
  </si>
  <si>
    <t>ZAGREB</t>
  </si>
  <si>
    <t>ČLANARINE</t>
  </si>
  <si>
    <t>Ukupno:</t>
  </si>
  <si>
    <t>KTC d.d.</t>
  </si>
  <si>
    <t>95970838122</t>
  </si>
  <si>
    <t>KRIŽEVCI</t>
  </si>
  <si>
    <t>UREDSKI MATERIJAL I OSTALI MATERIJALNI RASHODI</t>
  </si>
  <si>
    <t>MATERIJAL I SIROVINE</t>
  </si>
  <si>
    <t>ORSAG I ORSAG J.D.O.O.</t>
  </si>
  <si>
    <t>93999601237</t>
  </si>
  <si>
    <t>VULARIJA</t>
  </si>
  <si>
    <t>CENTAR ZA KULTURU ČAKOVEC</t>
  </si>
  <si>
    <t>90436584362</t>
  </si>
  <si>
    <t>ČAKOVEC</t>
  </si>
  <si>
    <t>OSTALI NESPOMENUTI RASHODI POSLOVANJA</t>
  </si>
  <si>
    <t>SIGURNA LUKA, OBRT ZA USLUGE,VL.DARIO TOMAC</t>
  </si>
  <si>
    <t>89755221436</t>
  </si>
  <si>
    <t>PRELOG</t>
  </si>
  <si>
    <t>OSTALE USLUGE</t>
  </si>
  <si>
    <t>HP-HRVATSKA POŠTA d.d.</t>
  </si>
  <si>
    <t>87311810356</t>
  </si>
  <si>
    <t>USLUGE TELEFONA, POŠTE I PRIJEVOZA</t>
  </si>
  <si>
    <t>ARANEA MALOPRODAJA D.O.O.</t>
  </si>
  <si>
    <t>85821188970</t>
  </si>
  <si>
    <t>FINA-FINANCIJSKA AGENCIJA</t>
  </si>
  <si>
    <t>85821130368</t>
  </si>
  <si>
    <t>Nema Konta Na Odabranoj Razini</t>
  </si>
  <si>
    <t>MARKIZA d.o.o.</t>
  </si>
  <si>
    <t>84742638941</t>
  </si>
  <si>
    <t>NEDELIŠĆE</t>
  </si>
  <si>
    <t>KIŠ-vl. Franjo Kiš</t>
  </si>
  <si>
    <t>83360798514</t>
  </si>
  <si>
    <t>DONJI KRALJEVEC</t>
  </si>
  <si>
    <t>T COM - HT d.d.</t>
  </si>
  <si>
    <t>81793146560</t>
  </si>
  <si>
    <t>MEĐIMURSKE VODE d.o.o.</t>
  </si>
  <si>
    <t>81394716246</t>
  </si>
  <si>
    <t>KOMUNALNE USLUGE</t>
  </si>
  <si>
    <t>PETROL d.o.o.</t>
  </si>
  <si>
    <t>75550985023</t>
  </si>
  <si>
    <t>ENERGIJA</t>
  </si>
  <si>
    <t>OPTIMUS LAB d.o.o.</t>
  </si>
  <si>
    <t>71981294715</t>
  </si>
  <si>
    <t>RAČUNALNE USLUGE</t>
  </si>
  <si>
    <t>TRGOVINA KRK D.D.</t>
  </si>
  <si>
    <t>66548420466</t>
  </si>
  <si>
    <t>MALINSKA</t>
  </si>
  <si>
    <t>NARODNE NOVINE d.d.</t>
  </si>
  <si>
    <t>64546066176</t>
  </si>
  <si>
    <t>STOLARIJA KOVAČ</t>
  </si>
  <si>
    <t>54821481767</t>
  </si>
  <si>
    <t>DOMAŠINEC</t>
  </si>
  <si>
    <t>UREDSKA OPREMA I NAMJEŠTAJ</t>
  </si>
  <si>
    <t>BISTER D.O.O.</t>
  </si>
  <si>
    <t>47554946562</t>
  </si>
  <si>
    <t>HEP ELEKTRA d.o.o.</t>
  </si>
  <si>
    <t>46830600751</t>
  </si>
  <si>
    <t>VINDIJA d.d.</t>
  </si>
  <si>
    <t>44138062462</t>
  </si>
  <si>
    <t>VARAŽDIN</t>
  </si>
  <si>
    <t>VINDIJA -KOKA d.d.</t>
  </si>
  <si>
    <t>ELUSS d.o.o.</t>
  </si>
  <si>
    <t>43575326382</t>
  </si>
  <si>
    <t>SITNI INVENTAR I AUTO GUME</t>
  </si>
  <si>
    <t>GALAD d.o.o.</t>
  </si>
  <si>
    <t>42381273287</t>
  </si>
  <si>
    <t>DEKANOVEC</t>
  </si>
  <si>
    <t>VOĆE VARAŽDIN d.o.o.</t>
  </si>
  <si>
    <t>42042277834</t>
  </si>
  <si>
    <t>Varaždin</t>
  </si>
  <si>
    <t>HEP PLIN D.O.O.</t>
  </si>
  <si>
    <t>41317489366</t>
  </si>
  <si>
    <t>OSIJEK</t>
  </si>
  <si>
    <t>ŠKOLSKA KNJIGA d.d.</t>
  </si>
  <si>
    <t>38967655335</t>
  </si>
  <si>
    <t>ZELENIĆ MAJA OPG ZELENIĆ</t>
  </si>
  <si>
    <t>30780200610</t>
  </si>
  <si>
    <t>BAUER MARIJAN-TIM TURS</t>
  </si>
  <si>
    <t>29993508068</t>
  </si>
  <si>
    <t>PODTUREN</t>
  </si>
  <si>
    <t>IKEA HRVATSKA d.o.o.</t>
  </si>
  <si>
    <t>21523879111</t>
  </si>
  <si>
    <t>SESVETSKI KRALJEVEC</t>
  </si>
  <si>
    <t>PANIS d.o.o.</t>
  </si>
  <si>
    <t>19514929165</t>
  </si>
  <si>
    <t>MURSKO SREDIŠĆE</t>
  </si>
  <si>
    <t>BAT d.o.o.</t>
  </si>
  <si>
    <t>1944520619</t>
  </si>
  <si>
    <t>MATERIJAL I DIJELOVI ZA TEKUĆE I INVESTICIJSKO ODRŽAVANJE</t>
  </si>
  <si>
    <t>LJEKARNA DOMAŠINEC</t>
  </si>
  <si>
    <t>18959943106</t>
  </si>
  <si>
    <t>PODRAVKA d.d.</t>
  </si>
  <si>
    <t>18928523252</t>
  </si>
  <si>
    <t>KOPRIVNICA</t>
  </si>
  <si>
    <t>PRE-KOM d.o.o.</t>
  </si>
  <si>
    <t>15704341739</t>
  </si>
  <si>
    <t>Konceptin, obrt za poslovno savjetovanje</t>
  </si>
  <si>
    <t>15471608712</t>
  </si>
  <si>
    <t>Zagreb</t>
  </si>
  <si>
    <t>STRUČNO USAVRŠAVANJE ZAPOSLENIKA</t>
  </si>
  <si>
    <t>OPG TATJANA HAŽIĆ</t>
  </si>
  <si>
    <t>13387708743</t>
  </si>
  <si>
    <t>SVETI MARTIN NA MURI</t>
  </si>
  <si>
    <t>ŠVENDA-TARMANN CHEMNIE d.o.o.</t>
  </si>
  <si>
    <t>12443607100</t>
  </si>
  <si>
    <t>Čehovec</t>
  </si>
  <si>
    <t>OPTI PRINT ADRIA d.o.o.</t>
  </si>
  <si>
    <t>11469787133</t>
  </si>
  <si>
    <t>ZAKUPNINE I NAJAMNINE</t>
  </si>
  <si>
    <t>UDRUGA TAJN.I RAČ. U ŠK.-UTIRUŠ</t>
  </si>
  <si>
    <t>08262555699</t>
  </si>
  <si>
    <t>TROGIR</t>
  </si>
  <si>
    <t>PRIVREDNA BANKA ZAGREB d.d.</t>
  </si>
  <si>
    <t>02535697732</t>
  </si>
  <si>
    <t>BANKARSKE USLUGE I USLUGE PLATNOG PROMETA</t>
  </si>
  <si>
    <t>B.T.C.  d.o.o.</t>
  </si>
  <si>
    <t>01260195608</t>
  </si>
  <si>
    <t>PLAĆE ZA REDOVAN RAD</t>
  </si>
  <si>
    <t>PLAĆE ZA PREKOVREMENI RAD</t>
  </si>
  <si>
    <t>PLAĆE ZA POSEBNE UVJETE RADA</t>
  </si>
  <si>
    <t>OSTALI RASHODI ZA ZAPOSLENE</t>
  </si>
  <si>
    <t>DOPRINOSI ZA ZDRAVSTVENO OSIGURANJE</t>
  </si>
  <si>
    <t>SLUŽBENA PUTOVANJA</t>
  </si>
  <si>
    <t>NAKNADE ZA PRIJEVOZ, ZA RAD NA TERENU I ODVOJENI ŽIVOT</t>
  </si>
  <si>
    <t>OSTALE NAKNADE TROŠKOVA ZAPOSLENIMA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</si>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</sst>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0"/>
  <sheetViews>
    <sheetView tabSelected="1" topLeftCell="A85" zoomScaleNormal="100" workbookViewId="0">
      <selection activeCell="D93" sqref="D9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3294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125.42</v>
      </c>
      <c r="E9" s="10">
        <v>3221</v>
      </c>
      <c r="F9" s="26" t="s">
        <v>17</v>
      </c>
    </row>
    <row r="10" spans="1:6" x14ac:dyDescent="0.25">
      <c r="A10" s="9"/>
      <c r="B10" s="14"/>
      <c r="C10" s="10"/>
      <c r="D10" s="18">
        <v>136.49</v>
      </c>
      <c r="E10" s="10">
        <v>3222</v>
      </c>
      <c r="F10" s="27" t="s">
        <v>18</v>
      </c>
    </row>
    <row r="11" spans="1:6" ht="27" customHeight="1" thickBot="1" x14ac:dyDescent="0.3">
      <c r="A11" s="21" t="s">
        <v>13</v>
      </c>
      <c r="B11" s="22"/>
      <c r="C11" s="23"/>
      <c r="D11" s="24">
        <f>SUM(D9:D10)</f>
        <v>261.91000000000003</v>
      </c>
      <c r="E11" s="23"/>
      <c r="F11" s="25"/>
    </row>
    <row r="12" spans="1:6" x14ac:dyDescent="0.25">
      <c r="A12" s="9" t="s">
        <v>19</v>
      </c>
      <c r="B12" s="14" t="s">
        <v>20</v>
      </c>
      <c r="C12" s="10" t="s">
        <v>21</v>
      </c>
      <c r="D12" s="18">
        <v>59.85</v>
      </c>
      <c r="E12" s="10">
        <v>3222</v>
      </c>
      <c r="F12" s="26" t="s">
        <v>18</v>
      </c>
    </row>
    <row r="13" spans="1:6" ht="27" customHeight="1" thickBot="1" x14ac:dyDescent="0.3">
      <c r="A13" s="21" t="s">
        <v>13</v>
      </c>
      <c r="B13" s="22"/>
      <c r="C13" s="23"/>
      <c r="D13" s="24">
        <f>SUM(D12:D12)</f>
        <v>59.85</v>
      </c>
      <c r="E13" s="23"/>
      <c r="F13" s="25"/>
    </row>
    <row r="14" spans="1:6" x14ac:dyDescent="0.25">
      <c r="A14" s="9" t="s">
        <v>22</v>
      </c>
      <c r="B14" s="14" t="s">
        <v>23</v>
      </c>
      <c r="C14" s="10" t="s">
        <v>24</v>
      </c>
      <c r="D14" s="18">
        <v>216</v>
      </c>
      <c r="E14" s="10">
        <v>3299</v>
      </c>
      <c r="F14" s="26" t="s">
        <v>25</v>
      </c>
    </row>
    <row r="15" spans="1:6" ht="27" customHeight="1" thickBot="1" x14ac:dyDescent="0.3">
      <c r="A15" s="21" t="s">
        <v>13</v>
      </c>
      <c r="B15" s="22"/>
      <c r="C15" s="23"/>
      <c r="D15" s="24">
        <f>SUM(D14:D14)</f>
        <v>216</v>
      </c>
      <c r="E15" s="23"/>
      <c r="F15" s="25"/>
    </row>
    <row r="16" spans="1:6" x14ac:dyDescent="0.25">
      <c r="A16" s="9" t="s">
        <v>26</v>
      </c>
      <c r="B16" s="14" t="s">
        <v>27</v>
      </c>
      <c r="C16" s="10" t="s">
        <v>28</v>
      </c>
      <c r="D16" s="18">
        <v>40</v>
      </c>
      <c r="E16" s="10">
        <v>3239</v>
      </c>
      <c r="F16" s="26" t="s">
        <v>29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40</v>
      </c>
      <c r="E17" s="23"/>
      <c r="F17" s="25"/>
    </row>
    <row r="18" spans="1:6" x14ac:dyDescent="0.25">
      <c r="A18" s="9" t="s">
        <v>30</v>
      </c>
      <c r="B18" s="14" t="s">
        <v>31</v>
      </c>
      <c r="C18" s="10" t="s">
        <v>11</v>
      </c>
      <c r="D18" s="18">
        <v>21.87</v>
      </c>
      <c r="E18" s="10">
        <v>3231</v>
      </c>
      <c r="F18" s="26" t="s">
        <v>32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21.87</v>
      </c>
      <c r="E19" s="23"/>
      <c r="F19" s="25"/>
    </row>
    <row r="20" spans="1:6" x14ac:dyDescent="0.25">
      <c r="A20" s="9" t="s">
        <v>33</v>
      </c>
      <c r="B20" s="14" t="s">
        <v>34</v>
      </c>
      <c r="C20" s="10" t="s">
        <v>11</v>
      </c>
      <c r="D20" s="18">
        <v>58.3</v>
      </c>
      <c r="E20" s="10">
        <v>3221</v>
      </c>
      <c r="F20" s="26" t="s">
        <v>17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58.3</v>
      </c>
      <c r="E21" s="23"/>
      <c r="F21" s="25"/>
    </row>
    <row r="22" spans="1:6" x14ac:dyDescent="0.25">
      <c r="A22" s="9" t="s">
        <v>35</v>
      </c>
      <c r="B22" s="14" t="s">
        <v>36</v>
      </c>
      <c r="C22" s="10" t="s">
        <v>11</v>
      </c>
      <c r="D22" s="18">
        <v>18.260000000000002</v>
      </c>
      <c r="E22" s="10">
        <v>3439</v>
      </c>
      <c r="F22" s="26" t="s">
        <v>37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18.260000000000002</v>
      </c>
      <c r="E23" s="23"/>
      <c r="F23" s="25"/>
    </row>
    <row r="24" spans="1:6" x14ac:dyDescent="0.25">
      <c r="A24" s="9" t="s">
        <v>38</v>
      </c>
      <c r="B24" s="14" t="s">
        <v>39</v>
      </c>
      <c r="C24" s="10" t="s">
        <v>40</v>
      </c>
      <c r="D24" s="18">
        <v>374.07</v>
      </c>
      <c r="E24" s="10">
        <v>3222</v>
      </c>
      <c r="F24" s="26" t="s">
        <v>18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374.07</v>
      </c>
      <c r="E25" s="23"/>
      <c r="F25" s="25"/>
    </row>
    <row r="26" spans="1:6" x14ac:dyDescent="0.25">
      <c r="A26" s="9" t="s">
        <v>41</v>
      </c>
      <c r="B26" s="14" t="s">
        <v>42</v>
      </c>
      <c r="C26" s="10" t="s">
        <v>43</v>
      </c>
      <c r="D26" s="18">
        <v>505.52</v>
      </c>
      <c r="E26" s="10">
        <v>3222</v>
      </c>
      <c r="F26" s="26" t="s">
        <v>18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505.52</v>
      </c>
      <c r="E27" s="23"/>
      <c r="F27" s="25"/>
    </row>
    <row r="28" spans="1:6" x14ac:dyDescent="0.25">
      <c r="A28" s="9" t="s">
        <v>44</v>
      </c>
      <c r="B28" s="14" t="s">
        <v>45</v>
      </c>
      <c r="C28" s="10" t="s">
        <v>11</v>
      </c>
      <c r="D28" s="18">
        <v>106.13</v>
      </c>
      <c r="E28" s="10">
        <v>3231</v>
      </c>
      <c r="F28" s="26" t="s">
        <v>32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106.13</v>
      </c>
      <c r="E29" s="23"/>
      <c r="F29" s="25"/>
    </row>
    <row r="30" spans="1:6" x14ac:dyDescent="0.25">
      <c r="A30" s="9" t="s">
        <v>46</v>
      </c>
      <c r="B30" s="14" t="s">
        <v>47</v>
      </c>
      <c r="C30" s="10" t="s">
        <v>24</v>
      </c>
      <c r="D30" s="18">
        <v>486.39</v>
      </c>
      <c r="E30" s="10">
        <v>3234</v>
      </c>
      <c r="F30" s="26" t="s">
        <v>48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486.39</v>
      </c>
      <c r="E31" s="23"/>
      <c r="F31" s="25"/>
    </row>
    <row r="32" spans="1:6" x14ac:dyDescent="0.25">
      <c r="A32" s="9" t="s">
        <v>49</v>
      </c>
      <c r="B32" s="14" t="s">
        <v>50</v>
      </c>
      <c r="C32" s="10" t="s">
        <v>11</v>
      </c>
      <c r="D32" s="18">
        <v>50.03</v>
      </c>
      <c r="E32" s="10">
        <v>3223</v>
      </c>
      <c r="F32" s="26" t="s">
        <v>51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50.03</v>
      </c>
      <c r="E33" s="23"/>
      <c r="F33" s="25"/>
    </row>
    <row r="34" spans="1:6" x14ac:dyDescent="0.25">
      <c r="A34" s="9" t="s">
        <v>52</v>
      </c>
      <c r="B34" s="14" t="s">
        <v>53</v>
      </c>
      <c r="C34" s="10" t="s">
        <v>24</v>
      </c>
      <c r="D34" s="18">
        <v>108.75</v>
      </c>
      <c r="E34" s="10">
        <v>3238</v>
      </c>
      <c r="F34" s="26" t="s">
        <v>54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108.75</v>
      </c>
      <c r="E35" s="23"/>
      <c r="F35" s="25"/>
    </row>
    <row r="36" spans="1:6" x14ac:dyDescent="0.25">
      <c r="A36" s="9" t="s">
        <v>55</v>
      </c>
      <c r="B36" s="14" t="s">
        <v>56</v>
      </c>
      <c r="C36" s="10" t="s">
        <v>57</v>
      </c>
      <c r="D36" s="18">
        <v>6.8</v>
      </c>
      <c r="E36" s="10">
        <v>3221</v>
      </c>
      <c r="F36" s="26" t="s">
        <v>17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6.8</v>
      </c>
      <c r="E37" s="23"/>
      <c r="F37" s="25"/>
    </row>
    <row r="38" spans="1:6" x14ac:dyDescent="0.25">
      <c r="A38" s="9" t="s">
        <v>58</v>
      </c>
      <c r="B38" s="14" t="s">
        <v>59</v>
      </c>
      <c r="C38" s="10" t="s">
        <v>11</v>
      </c>
      <c r="D38" s="18">
        <v>33.51</v>
      </c>
      <c r="E38" s="10">
        <v>3221</v>
      </c>
      <c r="F38" s="26" t="s">
        <v>17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33.51</v>
      </c>
      <c r="E39" s="23"/>
      <c r="F39" s="25"/>
    </row>
    <row r="40" spans="1:6" x14ac:dyDescent="0.25">
      <c r="A40" s="9" t="s">
        <v>60</v>
      </c>
      <c r="B40" s="14" t="s">
        <v>61</v>
      </c>
      <c r="C40" s="10" t="s">
        <v>62</v>
      </c>
      <c r="D40" s="18">
        <v>150</v>
      </c>
      <c r="E40" s="10">
        <v>4221</v>
      </c>
      <c r="F40" s="26" t="s">
        <v>63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150</v>
      </c>
      <c r="E41" s="23"/>
      <c r="F41" s="25"/>
    </row>
    <row r="42" spans="1:6" x14ac:dyDescent="0.25">
      <c r="A42" s="9" t="s">
        <v>64</v>
      </c>
      <c r="B42" s="14" t="s">
        <v>65</v>
      </c>
      <c r="C42" s="10" t="s">
        <v>62</v>
      </c>
      <c r="D42" s="18">
        <v>126</v>
      </c>
      <c r="E42" s="10">
        <v>3222</v>
      </c>
      <c r="F42" s="26" t="s">
        <v>18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126</v>
      </c>
      <c r="E43" s="23"/>
      <c r="F43" s="25"/>
    </row>
    <row r="44" spans="1:6" x14ac:dyDescent="0.25">
      <c r="A44" s="9" t="s">
        <v>66</v>
      </c>
      <c r="B44" s="14" t="s">
        <v>67</v>
      </c>
      <c r="C44" s="10" t="s">
        <v>11</v>
      </c>
      <c r="D44" s="18">
        <v>850.46</v>
      </c>
      <c r="E44" s="10">
        <v>3223</v>
      </c>
      <c r="F44" s="26" t="s">
        <v>51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850.46</v>
      </c>
      <c r="E45" s="23"/>
      <c r="F45" s="25"/>
    </row>
    <row r="46" spans="1:6" x14ac:dyDescent="0.25">
      <c r="A46" s="9" t="s">
        <v>68</v>
      </c>
      <c r="B46" s="14" t="s">
        <v>69</v>
      </c>
      <c r="C46" s="10" t="s">
        <v>70</v>
      </c>
      <c r="D46" s="18">
        <v>539.42999999999995</v>
      </c>
      <c r="E46" s="10">
        <v>3222</v>
      </c>
      <c r="F46" s="26" t="s">
        <v>18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539.42999999999995</v>
      </c>
      <c r="E47" s="23"/>
      <c r="F47" s="25"/>
    </row>
    <row r="48" spans="1:6" x14ac:dyDescent="0.25">
      <c r="A48" s="9" t="s">
        <v>71</v>
      </c>
      <c r="B48" s="14" t="s">
        <v>69</v>
      </c>
      <c r="C48" s="10" t="s">
        <v>70</v>
      </c>
      <c r="D48" s="18">
        <v>660.61</v>
      </c>
      <c r="E48" s="10">
        <v>3222</v>
      </c>
      <c r="F48" s="26" t="s">
        <v>18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660.61</v>
      </c>
      <c r="E49" s="23"/>
      <c r="F49" s="25"/>
    </row>
    <row r="50" spans="1:6" x14ac:dyDescent="0.25">
      <c r="A50" s="9" t="s">
        <v>72</v>
      </c>
      <c r="B50" s="14" t="s">
        <v>73</v>
      </c>
      <c r="C50" s="10" t="s">
        <v>24</v>
      </c>
      <c r="D50" s="18">
        <v>274.10000000000002</v>
      </c>
      <c r="E50" s="10">
        <v>3225</v>
      </c>
      <c r="F50" s="26" t="s">
        <v>74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274.10000000000002</v>
      </c>
      <c r="E51" s="23"/>
      <c r="F51" s="25"/>
    </row>
    <row r="52" spans="1:6" x14ac:dyDescent="0.25">
      <c r="A52" s="9" t="s">
        <v>75</v>
      </c>
      <c r="B52" s="14" t="s">
        <v>76</v>
      </c>
      <c r="C52" s="10" t="s">
        <v>77</v>
      </c>
      <c r="D52" s="18">
        <v>170.18</v>
      </c>
      <c r="E52" s="10">
        <v>3238</v>
      </c>
      <c r="F52" s="26" t="s">
        <v>54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170.18</v>
      </c>
      <c r="E53" s="23"/>
      <c r="F53" s="25"/>
    </row>
    <row r="54" spans="1:6" x14ac:dyDescent="0.25">
      <c r="A54" s="9" t="s">
        <v>78</v>
      </c>
      <c r="B54" s="14" t="s">
        <v>79</v>
      </c>
      <c r="C54" s="10" t="s">
        <v>80</v>
      </c>
      <c r="D54" s="18">
        <v>291.17</v>
      </c>
      <c r="E54" s="10">
        <v>3222</v>
      </c>
      <c r="F54" s="26" t="s">
        <v>18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291.17</v>
      </c>
      <c r="E55" s="23"/>
      <c r="F55" s="25"/>
    </row>
    <row r="56" spans="1:6" x14ac:dyDescent="0.25">
      <c r="A56" s="9" t="s">
        <v>81</v>
      </c>
      <c r="B56" s="14" t="s">
        <v>82</v>
      </c>
      <c r="C56" s="10" t="s">
        <v>83</v>
      </c>
      <c r="D56" s="18">
        <v>6959.77</v>
      </c>
      <c r="E56" s="10">
        <v>3223</v>
      </c>
      <c r="F56" s="26" t="s">
        <v>51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6959.77</v>
      </c>
      <c r="E57" s="23"/>
      <c r="F57" s="25"/>
    </row>
    <row r="58" spans="1:6" x14ac:dyDescent="0.25">
      <c r="A58" s="9" t="s">
        <v>84</v>
      </c>
      <c r="B58" s="14" t="s">
        <v>85</v>
      </c>
      <c r="C58" s="10" t="s">
        <v>11</v>
      </c>
      <c r="D58" s="18">
        <v>29.7</v>
      </c>
      <c r="E58" s="10">
        <v>3221</v>
      </c>
      <c r="F58" s="26" t="s">
        <v>17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29.7</v>
      </c>
      <c r="E59" s="23"/>
      <c r="F59" s="25"/>
    </row>
    <row r="60" spans="1:6" x14ac:dyDescent="0.25">
      <c r="A60" s="9" t="s">
        <v>86</v>
      </c>
      <c r="B60" s="14" t="s">
        <v>87</v>
      </c>
      <c r="C60" s="10" t="s">
        <v>62</v>
      </c>
      <c r="D60" s="18">
        <v>42</v>
      </c>
      <c r="E60" s="10">
        <v>3221</v>
      </c>
      <c r="F60" s="26" t="s">
        <v>17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42</v>
      </c>
      <c r="E61" s="23"/>
      <c r="F61" s="25"/>
    </row>
    <row r="62" spans="1:6" x14ac:dyDescent="0.25">
      <c r="A62" s="9" t="s">
        <v>88</v>
      </c>
      <c r="B62" s="14" t="s">
        <v>89</v>
      </c>
      <c r="C62" s="10" t="s">
        <v>90</v>
      </c>
      <c r="D62" s="18">
        <v>300</v>
      </c>
      <c r="E62" s="10">
        <v>3239</v>
      </c>
      <c r="F62" s="26" t="s">
        <v>29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300</v>
      </c>
      <c r="E63" s="23"/>
      <c r="F63" s="25"/>
    </row>
    <row r="64" spans="1:6" x14ac:dyDescent="0.25">
      <c r="A64" s="9" t="s">
        <v>91</v>
      </c>
      <c r="B64" s="14" t="s">
        <v>92</v>
      </c>
      <c r="C64" s="10" t="s">
        <v>93</v>
      </c>
      <c r="D64" s="18">
        <v>152.49</v>
      </c>
      <c r="E64" s="10">
        <v>3221</v>
      </c>
      <c r="F64" s="26" t="s">
        <v>17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152.49</v>
      </c>
      <c r="E65" s="23"/>
      <c r="F65" s="25"/>
    </row>
    <row r="66" spans="1:6" x14ac:dyDescent="0.25">
      <c r="A66" s="9" t="s">
        <v>94</v>
      </c>
      <c r="B66" s="14" t="s">
        <v>95</v>
      </c>
      <c r="C66" s="10" t="s">
        <v>96</v>
      </c>
      <c r="D66" s="18">
        <v>980.02</v>
      </c>
      <c r="E66" s="10">
        <v>3222</v>
      </c>
      <c r="F66" s="26" t="s">
        <v>18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980.02</v>
      </c>
      <c r="E67" s="23"/>
      <c r="F67" s="25"/>
    </row>
    <row r="68" spans="1:6" x14ac:dyDescent="0.25">
      <c r="A68" s="9" t="s">
        <v>97</v>
      </c>
      <c r="B68" s="14" t="s">
        <v>98</v>
      </c>
      <c r="C68" s="10" t="s">
        <v>24</v>
      </c>
      <c r="D68" s="18">
        <v>399.78</v>
      </c>
      <c r="E68" s="10">
        <v>3221</v>
      </c>
      <c r="F68" s="26" t="s">
        <v>17</v>
      </c>
    </row>
    <row r="69" spans="1:6" x14ac:dyDescent="0.25">
      <c r="A69" s="9"/>
      <c r="B69" s="14"/>
      <c r="C69" s="10"/>
      <c r="D69" s="18">
        <v>5.97</v>
      </c>
      <c r="E69" s="10">
        <v>3222</v>
      </c>
      <c r="F69" s="27" t="s">
        <v>18</v>
      </c>
    </row>
    <row r="70" spans="1:6" x14ac:dyDescent="0.25">
      <c r="A70" s="9"/>
      <c r="B70" s="14"/>
      <c r="C70" s="10"/>
      <c r="D70" s="18">
        <v>32.909999999999997</v>
      </c>
      <c r="E70" s="10">
        <v>3224</v>
      </c>
      <c r="F70" s="27" t="s">
        <v>99</v>
      </c>
    </row>
    <row r="71" spans="1:6" ht="27" customHeight="1" thickBot="1" x14ac:dyDescent="0.3">
      <c r="A71" s="21" t="s">
        <v>13</v>
      </c>
      <c r="B71" s="22"/>
      <c r="C71" s="23"/>
      <c r="D71" s="24">
        <f>SUM(D68:D70)</f>
        <v>438.65999999999997</v>
      </c>
      <c r="E71" s="23"/>
      <c r="F71" s="25"/>
    </row>
    <row r="72" spans="1:6" x14ac:dyDescent="0.25">
      <c r="A72" s="9" t="s">
        <v>100</v>
      </c>
      <c r="B72" s="14" t="s">
        <v>101</v>
      </c>
      <c r="C72" s="10" t="s">
        <v>62</v>
      </c>
      <c r="D72" s="18">
        <v>28.04</v>
      </c>
      <c r="E72" s="10">
        <v>3221</v>
      </c>
      <c r="F72" s="26" t="s">
        <v>17</v>
      </c>
    </row>
    <row r="73" spans="1:6" x14ac:dyDescent="0.25">
      <c r="A73" s="9"/>
      <c r="B73" s="14"/>
      <c r="C73" s="10"/>
      <c r="D73" s="18">
        <v>47.34</v>
      </c>
      <c r="E73" s="10">
        <v>3222</v>
      </c>
      <c r="F73" s="27" t="s">
        <v>18</v>
      </c>
    </row>
    <row r="74" spans="1:6" ht="27" customHeight="1" thickBot="1" x14ac:dyDescent="0.3">
      <c r="A74" s="21" t="s">
        <v>13</v>
      </c>
      <c r="B74" s="22"/>
      <c r="C74" s="23"/>
      <c r="D74" s="24">
        <f>SUM(D72:D73)</f>
        <v>75.38</v>
      </c>
      <c r="E74" s="23"/>
      <c r="F74" s="25"/>
    </row>
    <row r="75" spans="1:6" x14ac:dyDescent="0.25">
      <c r="A75" s="9" t="s">
        <v>102</v>
      </c>
      <c r="B75" s="14" t="s">
        <v>103</v>
      </c>
      <c r="C75" s="10" t="s">
        <v>104</v>
      </c>
      <c r="D75" s="18">
        <v>1325.4</v>
      </c>
      <c r="E75" s="10">
        <v>3222</v>
      </c>
      <c r="F75" s="26" t="s">
        <v>18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1325.4</v>
      </c>
      <c r="E76" s="23"/>
      <c r="F76" s="25"/>
    </row>
    <row r="77" spans="1:6" x14ac:dyDescent="0.25">
      <c r="A77" s="9" t="s">
        <v>105</v>
      </c>
      <c r="B77" s="14" t="s">
        <v>106</v>
      </c>
      <c r="C77" s="10" t="s">
        <v>28</v>
      </c>
      <c r="D77" s="18">
        <v>356.22</v>
      </c>
      <c r="E77" s="10">
        <v>3234</v>
      </c>
      <c r="F77" s="26" t="s">
        <v>48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356.22</v>
      </c>
      <c r="E78" s="23"/>
      <c r="F78" s="25"/>
    </row>
    <row r="79" spans="1:6" x14ac:dyDescent="0.25">
      <c r="A79" s="9" t="s">
        <v>107</v>
      </c>
      <c r="B79" s="14" t="s">
        <v>108</v>
      </c>
      <c r="C79" s="10" t="s">
        <v>109</v>
      </c>
      <c r="D79" s="18">
        <v>55</v>
      </c>
      <c r="E79" s="10">
        <v>3213</v>
      </c>
      <c r="F79" s="26" t="s">
        <v>110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55</v>
      </c>
      <c r="E80" s="23"/>
      <c r="F80" s="25"/>
    </row>
    <row r="81" spans="1:6" x14ac:dyDescent="0.25">
      <c r="A81" s="9" t="s">
        <v>111</v>
      </c>
      <c r="B81" s="14" t="s">
        <v>112</v>
      </c>
      <c r="C81" s="10" t="s">
        <v>113</v>
      </c>
      <c r="D81" s="18">
        <v>132.88999999999999</v>
      </c>
      <c r="E81" s="10">
        <v>3222</v>
      </c>
      <c r="F81" s="26" t="s">
        <v>18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132.88999999999999</v>
      </c>
      <c r="E82" s="23"/>
      <c r="F82" s="25"/>
    </row>
    <row r="83" spans="1:6" x14ac:dyDescent="0.25">
      <c r="A83" s="9" t="s">
        <v>114</v>
      </c>
      <c r="B83" s="14" t="s">
        <v>115</v>
      </c>
      <c r="C83" s="10" t="s">
        <v>116</v>
      </c>
      <c r="D83" s="18">
        <v>61.03</v>
      </c>
      <c r="E83" s="10">
        <v>3221</v>
      </c>
      <c r="F83" s="26" t="s">
        <v>17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61.03</v>
      </c>
      <c r="E84" s="23"/>
      <c r="F84" s="25"/>
    </row>
    <row r="85" spans="1:6" x14ac:dyDescent="0.25">
      <c r="A85" s="9" t="s">
        <v>117</v>
      </c>
      <c r="B85" s="14" t="s">
        <v>118</v>
      </c>
      <c r="C85" s="10" t="s">
        <v>11</v>
      </c>
      <c r="D85" s="18">
        <v>38.159999999999997</v>
      </c>
      <c r="E85" s="10">
        <v>3235</v>
      </c>
      <c r="F85" s="26" t="s">
        <v>119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38.159999999999997</v>
      </c>
      <c r="E86" s="23"/>
      <c r="F86" s="25"/>
    </row>
    <row r="87" spans="1:6" x14ac:dyDescent="0.25">
      <c r="A87" s="9" t="s">
        <v>120</v>
      </c>
      <c r="B87" s="14" t="s">
        <v>121</v>
      </c>
      <c r="C87" s="10" t="s">
        <v>122</v>
      </c>
      <c r="D87" s="18">
        <v>45</v>
      </c>
      <c r="E87" s="10">
        <v>3294</v>
      </c>
      <c r="F87" s="26" t="s">
        <v>12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45</v>
      </c>
      <c r="E88" s="23"/>
      <c r="F88" s="25"/>
    </row>
    <row r="89" spans="1:6" x14ac:dyDescent="0.25">
      <c r="A89" s="9" t="s">
        <v>123</v>
      </c>
      <c r="B89" s="14" t="s">
        <v>124</v>
      </c>
      <c r="C89" s="10" t="s">
        <v>11</v>
      </c>
      <c r="D89" s="18">
        <v>54.28</v>
      </c>
      <c r="E89" s="10">
        <v>3431</v>
      </c>
      <c r="F89" s="26" t="s">
        <v>125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54.28</v>
      </c>
      <c r="E90" s="23"/>
      <c r="F90" s="25"/>
    </row>
    <row r="91" spans="1:6" x14ac:dyDescent="0.25">
      <c r="A91" s="9" t="s">
        <v>126</v>
      </c>
      <c r="B91" s="14" t="s">
        <v>127</v>
      </c>
      <c r="C91" s="10" t="s">
        <v>40</v>
      </c>
      <c r="D91" s="18">
        <v>279.08999999999997</v>
      </c>
      <c r="E91" s="10">
        <v>3235</v>
      </c>
      <c r="F91" s="26" t="s">
        <v>119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279.08999999999997</v>
      </c>
      <c r="E92" s="23"/>
      <c r="F92" s="25"/>
    </row>
    <row r="93" spans="1:6" x14ac:dyDescent="0.25">
      <c r="A93" s="9"/>
      <c r="B93" s="14"/>
      <c r="C93" s="10"/>
      <c r="D93" s="18">
        <v>58483.47</v>
      </c>
      <c r="E93" s="10">
        <v>3111</v>
      </c>
      <c r="F93" s="27" t="s">
        <v>128</v>
      </c>
    </row>
    <row r="94" spans="1:6" x14ac:dyDescent="0.25">
      <c r="A94" s="9"/>
      <c r="B94" s="14"/>
      <c r="C94" s="10"/>
      <c r="D94" s="18">
        <v>1782.51</v>
      </c>
      <c r="E94" s="10">
        <v>3113</v>
      </c>
      <c r="F94" s="27" t="s">
        <v>129</v>
      </c>
    </row>
    <row r="95" spans="1:6" x14ac:dyDescent="0.25">
      <c r="A95" s="9"/>
      <c r="B95" s="14"/>
      <c r="C95" s="10"/>
      <c r="D95" s="18">
        <v>2016.55</v>
      </c>
      <c r="E95" s="10">
        <v>3114</v>
      </c>
      <c r="F95" s="27" t="s">
        <v>130</v>
      </c>
    </row>
    <row r="96" spans="1:6" x14ac:dyDescent="0.25">
      <c r="A96" s="9"/>
      <c r="B96" s="14"/>
      <c r="C96" s="10"/>
      <c r="D96" s="18">
        <v>4627.66</v>
      </c>
      <c r="E96" s="10">
        <v>3121</v>
      </c>
      <c r="F96" s="27" t="s">
        <v>131</v>
      </c>
    </row>
    <row r="97" spans="1:6" x14ac:dyDescent="0.25">
      <c r="A97" s="9"/>
      <c r="B97" s="14"/>
      <c r="C97" s="10"/>
      <c r="D97" s="18">
        <v>10343.86</v>
      </c>
      <c r="E97" s="10">
        <v>3132</v>
      </c>
      <c r="F97" s="27" t="s">
        <v>132</v>
      </c>
    </row>
    <row r="98" spans="1:6" x14ac:dyDescent="0.25">
      <c r="A98" s="9"/>
      <c r="B98" s="14"/>
      <c r="C98" s="10"/>
      <c r="D98" s="18">
        <v>465.5</v>
      </c>
      <c r="E98" s="10">
        <v>3211</v>
      </c>
      <c r="F98" s="27" t="s">
        <v>133</v>
      </c>
    </row>
    <row r="99" spans="1:6" x14ac:dyDescent="0.25">
      <c r="A99" s="9"/>
      <c r="B99" s="14"/>
      <c r="C99" s="10"/>
      <c r="D99" s="18">
        <v>2819.66</v>
      </c>
      <c r="E99" s="10">
        <v>3212</v>
      </c>
      <c r="F99" s="27" t="s">
        <v>134</v>
      </c>
    </row>
    <row r="100" spans="1:6" x14ac:dyDescent="0.25">
      <c r="A100" s="9"/>
      <c r="B100" s="14"/>
      <c r="C100" s="10"/>
      <c r="D100" s="18">
        <v>90</v>
      </c>
      <c r="E100" s="10">
        <v>3214</v>
      </c>
      <c r="F100" s="27" t="s">
        <v>135</v>
      </c>
    </row>
    <row r="101" spans="1:6" x14ac:dyDescent="0.25">
      <c r="A101" s="9"/>
      <c r="B101" s="14"/>
      <c r="C101" s="10"/>
      <c r="D101" s="18">
        <v>612</v>
      </c>
      <c r="E101" s="10">
        <v>3299</v>
      </c>
      <c r="F101" s="27" t="s">
        <v>25</v>
      </c>
    </row>
    <row r="102" spans="1:6" ht="21" customHeight="1" thickBot="1" x14ac:dyDescent="0.3">
      <c r="A102" s="21" t="s">
        <v>13</v>
      </c>
      <c r="B102" s="22"/>
      <c r="C102" s="23"/>
      <c r="D102" s="24">
        <f>SUM(D93:D101)</f>
        <v>81241.210000000006</v>
      </c>
      <c r="E102" s="23"/>
      <c r="F102" s="25"/>
    </row>
    <row r="103" spans="1:6" ht="15.75" thickBot="1" x14ac:dyDescent="0.3">
      <c r="A103" s="28" t="s">
        <v>136</v>
      </c>
      <c r="B103" s="29"/>
      <c r="C103" s="30"/>
      <c r="D103" s="31">
        <f>SUM(D8,D11,D13,D15,D17,D19,D21,D23,D25,D27,D29,D31,D33,D35,D37,D39,D41,D43,D45,D47,D49,D51,D53,D55,D57,D59,D61,D63,D65,D67,D71,D74,D76,D78,D80,D82,D84,D86,D88,D90,D92,D102)</f>
        <v>98028.73000000001</v>
      </c>
      <c r="E103" s="30"/>
      <c r="F103" s="32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</row>
    <row r="3988" spans="1:6" x14ac:dyDescent="0.25">
      <c r="A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racunovodstvo2</cp:lastModifiedBy>
  <cp:lastPrinted>2024-04-16T12:44:27Z</cp:lastPrinted>
  <dcterms:created xsi:type="dcterms:W3CDTF">2024-03-05T11:42:46Z</dcterms:created>
  <dcterms:modified xsi:type="dcterms:W3CDTF">2024-04-16T12:51:53Z</dcterms:modified>
</cp:coreProperties>
</file>