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<sst xmlns="http://schemas.openxmlformats.org/spreadsheetml/2006/main" count="165" uniqueCount="150">
  <si>
    <t>32372</t>
  </si>
  <si>
    <t xml:space="preserve">Konto </t>
  </si>
  <si>
    <t>32251</t>
  </si>
  <si>
    <t>PREMIJE OSIGURANJA</t>
  </si>
  <si>
    <t>329990</t>
  </si>
  <si>
    <t>IZDACI ZA DAROVE ZA SV.NIKOLU</t>
  </si>
  <si>
    <t>329992</t>
  </si>
  <si>
    <t>ULAZNICE ZA MUZEJE, BAZENE I DR.ULAZNICE</t>
  </si>
  <si>
    <t>329997</t>
  </si>
  <si>
    <t>329999</t>
  </si>
  <si>
    <t>IZDACI ZA NAGRADE UČENICIMA I UČITELJIMA-IZ NATJEČAJA I DR.</t>
  </si>
  <si>
    <t>SITNI INVENTAR ZA NASTAVU IZ PRIKUPLJ. SREDSTAVA</t>
  </si>
  <si>
    <t>IZLETI-TROŠKOVI PRIJEVOZA-SUFINANCIRANJE UČENIKA</t>
  </si>
  <si>
    <t>42412</t>
  </si>
  <si>
    <t>KNJIGE U KNJIŽNICAMA-LEKTIRA</t>
  </si>
  <si>
    <t>OPREMA RAZNA - FINANCIRANA IZ PRIKUPLJENIH SREDSTAVA</t>
  </si>
  <si>
    <t>UKUPNO:</t>
  </si>
  <si>
    <t>322-RASHODI ZA MATERIJAL</t>
  </si>
  <si>
    <t>323-RASHODI ZA USLUGE</t>
  </si>
  <si>
    <t>329-OSTALI NESPOMENUTI RASHODI POSLOVANJA</t>
  </si>
  <si>
    <t>422-OPREMA</t>
  </si>
  <si>
    <t>424-KNJIGE</t>
  </si>
  <si>
    <t>32211</t>
  </si>
  <si>
    <t>UREDSKI MATERIJAL</t>
  </si>
  <si>
    <t>322122</t>
  </si>
  <si>
    <t>UDŽB.i PRIRUČN. ZA UČITELJE</t>
  </si>
  <si>
    <t>322123</t>
  </si>
  <si>
    <t>ČASOPISI I SL. -škola</t>
  </si>
  <si>
    <t>322125</t>
  </si>
  <si>
    <t>32214</t>
  </si>
  <si>
    <t>MATERIJAL I SREDSTVA ZA ČIŠĆENJE I ODRŽAVANJE</t>
  </si>
  <si>
    <t>SLUŽBENA, RADNA I ZAŠTITNA ODJEĆA I OBUĆA</t>
  </si>
  <si>
    <t>32216</t>
  </si>
  <si>
    <t>MATERIJAL ZA HIGIJENSKE POTREBE I NJEGU</t>
  </si>
  <si>
    <t>MATERIJAL ZA NASTAVU</t>
  </si>
  <si>
    <t>32231</t>
  </si>
  <si>
    <t>ELEKTRIČNA ENERGIJA</t>
  </si>
  <si>
    <t>32233</t>
  </si>
  <si>
    <t>PLIN</t>
  </si>
  <si>
    <t>32234</t>
  </si>
  <si>
    <t>MOTORNI BENZIN I DIZEL GORIVO</t>
  </si>
  <si>
    <t>SITNI INVENTAR</t>
  </si>
  <si>
    <t>32313</t>
  </si>
  <si>
    <t>POŠTARINA (PISMA, TISKANICE I SL.)</t>
  </si>
  <si>
    <t>32353</t>
  </si>
  <si>
    <t>NAJAMNINE ZA OPREMU</t>
  </si>
  <si>
    <t>32369</t>
  </si>
  <si>
    <t>OSTALE ZDRAVSTVENE I VETERINARSKE USLUGE</t>
  </si>
  <si>
    <t>32941</t>
  </si>
  <si>
    <t>TUZEMNE ČLANARINE</t>
  </si>
  <si>
    <t>42212</t>
  </si>
  <si>
    <t>UREDSKI NAMJEŠTAJ</t>
  </si>
  <si>
    <t>42213</t>
  </si>
  <si>
    <t>KUHINJSKI NAMJEŠTAJ</t>
  </si>
  <si>
    <t>42242</t>
  </si>
  <si>
    <t>LABORATORIJSKA OPREMA</t>
  </si>
  <si>
    <t>42272</t>
  </si>
  <si>
    <t>42273</t>
  </si>
  <si>
    <t>OPREMA</t>
  </si>
  <si>
    <t>42411</t>
  </si>
  <si>
    <t>KNJIGE U KNJIŽNICAMA-MAT.TR.ŠKOLA</t>
  </si>
  <si>
    <t>32241-32244</t>
  </si>
  <si>
    <t>32321-32329</t>
  </si>
  <si>
    <t>MATERIJAL I DIJELOVI ZA TEKUĆE I INVESTICIJSKO ODRŽAVANJE</t>
  </si>
  <si>
    <t>USLUGE TEKUĆEG I INVESTICIJSKOG ODRŽAVANJA</t>
  </si>
  <si>
    <t>32331-32339</t>
  </si>
  <si>
    <t>USLUGE MEDIJA, PROMIDŽBE I INFORMIRANJA I SLIČNO</t>
  </si>
  <si>
    <t>32341-32349</t>
  </si>
  <si>
    <t>OPSKRBA VODOM, ODVOZ SMEĆA I DR.KOMUNALNE USLUGE</t>
  </si>
  <si>
    <t>32361-32364</t>
  </si>
  <si>
    <t>OBVEZNI I SISTEMATSKI PREGLEDI ZAPOSLENIKA</t>
  </si>
  <si>
    <t>32373-32379</t>
  </si>
  <si>
    <t>USLUGE ODVJETNIKA I PRAVNOG SAVJETOVANJA I OST.INTEL.USLUGE</t>
  </si>
  <si>
    <t>RAZNE RAČUNALNE USLUGE</t>
  </si>
  <si>
    <t>DODATNA ULAGANJA NA GRAĐEVINSKIM OBJEKTIMA</t>
  </si>
  <si>
    <t>323111-32312</t>
  </si>
  <si>
    <t>USL.TELEFONA,TELEFAXA,MOBITELA I INTERNETA</t>
  </si>
  <si>
    <t>UGOVORI O DJELU-OSOBNI ASISTENTI</t>
  </si>
  <si>
    <t>322 - RASHODI ZA MATERIJAL I ENERGIJU</t>
  </si>
  <si>
    <t xml:space="preserve">323 - RASHODI ZA USLUGE </t>
  </si>
  <si>
    <t>422 - POSTROJENJA I OPREMA</t>
  </si>
  <si>
    <t>424-KNJIGE I SL.</t>
  </si>
  <si>
    <t>451-DOD.ULAG.</t>
  </si>
  <si>
    <t>Opis izvora financiranja</t>
  </si>
  <si>
    <t>1.</t>
  </si>
  <si>
    <t>2.</t>
  </si>
  <si>
    <t>3.</t>
  </si>
  <si>
    <t>PRIKUPLJENA SREDSTVA - OŠ DOMAŠINEC I DONACIJE</t>
  </si>
  <si>
    <t>UKUPNO - OSNOVNA ŠKOLA DOMAŠINEC</t>
  </si>
  <si>
    <t>Redni broj</t>
  </si>
  <si>
    <t>OSNOVNA ŠKOLA DOMAŠINEC</t>
  </si>
  <si>
    <t>MARKA KOVAČA 1, DOMAŠINEC</t>
  </si>
  <si>
    <t>40318 DEKANOVEC</t>
  </si>
  <si>
    <t>OIB: 64297918539</t>
  </si>
  <si>
    <t>RKP: 13713</t>
  </si>
  <si>
    <t>Plan izradila: Miljenka Kolarić, dipl.ek.</t>
  </si>
  <si>
    <t xml:space="preserve">                    voditelj računovodstva</t>
  </si>
  <si>
    <t>Vrsta robe / usluge</t>
  </si>
  <si>
    <t>Iznos u  kn sa PDV-om</t>
  </si>
  <si>
    <t>Iznos u  kn bez PDV-a</t>
  </si>
  <si>
    <t>ŠK.KUHINJA-MESO-SVINJSKO I JUNEĆE</t>
  </si>
  <si>
    <t>ŠK.KUHINJA- MESO-PILETINA  I RIBA</t>
  </si>
  <si>
    <t>ŠK.KUHINJA-VOĆE I POVRĆE</t>
  </si>
  <si>
    <t>ŠK.KUHINJA-NAPICI (SOKOVI,VODA I DR.)</t>
  </si>
  <si>
    <t>ŠK.KUHINJA-MESNE PRERAĐEVINE</t>
  </si>
  <si>
    <t>ŠK.KUHINJA-MLIJEKO, MLIJEČNI PROIZVODI I JAJA</t>
  </si>
  <si>
    <t>ŠK.KUHINJA-KRUH, PEKARSKI PROIZVODI I BRAŠNO</t>
  </si>
  <si>
    <t>ŠK.KUHINJA-TJESTNINA, RIŽA, KAŠA</t>
  </si>
  <si>
    <t>ŠK.KUHINJA - ULJA, MASTI, MARGARIN</t>
  </si>
  <si>
    <t>ŠK.KUHINJA-SREDSTVA ZA KUHINJU-NEPREHRAMB.ROBA</t>
  </si>
  <si>
    <t>CD,DVD,KAZETE-šk.knjižnica</t>
  </si>
  <si>
    <t xml:space="preserve">UKUPNO - ROBA I USLUGA </t>
  </si>
  <si>
    <t>RASHODI u kn bez PDV-a</t>
  </si>
  <si>
    <t>ROBA I USLUGE (BEZ FINANCIJSKIH USLUGA) - NABAVA OSIGURANA IZ PRIKUPLJENIH SREDSTAVA ŠKOLE</t>
  </si>
  <si>
    <t xml:space="preserve">ROBA I USLUGE(BEZ FINANCIJSKIH USLUGA)  - NABAVA OSIGURANA IZ PRIKUPLJENIH SREDSTAVA MEĐIMURSKE ŽUPANIJE </t>
  </si>
  <si>
    <t xml:space="preserve">ULAGANJA NA IMOVINI - NABAVA OSIGURANA IZ PRIKUPLJENIH SREDSTAVA MEĐIMURSKE ŽUPANIJE </t>
  </si>
  <si>
    <t>Ravnatelj: Tihomir Cvrtila, prof.</t>
  </si>
  <si>
    <t>Planirano-3.razina                   bez PDV-a</t>
  </si>
  <si>
    <r>
      <t xml:space="preserve">   </t>
    </r>
    <r>
      <rPr>
        <b/>
        <sz val="10"/>
        <color indexed="8"/>
        <rFont val="Calibri"/>
        <family val="2"/>
      </rPr>
      <t>(te samostalno ulazi u eventualne postupke javne nabave)</t>
    </r>
  </si>
  <si>
    <t>Napomena za stavke koje iznose više od 70.000,00 kn bez PDV-a:</t>
  </si>
  <si>
    <t>IZLETI-TROŠKOVI SMJEŠTAJA-SUFINANCIRANJE UČENIKA</t>
  </si>
  <si>
    <t>2) Dod.ulaganja na građ. objektima - investitor je Međimurska županija</t>
  </si>
  <si>
    <t>UKUPNO ZA NABAVU ROBA, USLUGA I IMOVINE-MEĐ.ŽUP.:</t>
  </si>
  <si>
    <t>ŠK.KUHINJA-ZAČINI I OSTALE NAMIRNICE</t>
  </si>
  <si>
    <t>IZDACI ZA KAZALIŠNE I KINO PREDSTAVE</t>
  </si>
  <si>
    <t>42211-42273</t>
  </si>
  <si>
    <t>OSTALI VIŠEGODIŠNJI NASADI - VOĆNJAK</t>
  </si>
  <si>
    <t>425-VIŠ.NASADI</t>
  </si>
  <si>
    <t>ČLANARINE - CRVENI KRIŽ, ŠŠD I DRUGO</t>
  </si>
  <si>
    <t>TINTE, TONERI I DRUGI MATERIJAL ZA RAČUNALNU OPREMU</t>
  </si>
  <si>
    <t>MATERIJAL ZA DEKORACIJU I UREĐENJE PROSTORA</t>
  </si>
  <si>
    <t>32381-32389</t>
  </si>
  <si>
    <t>32391-32399</t>
  </si>
  <si>
    <t>GRAFIČKE , USLUGE KOPIRANJA I OSTALE NESPOMENUTE USLUGE</t>
  </si>
  <si>
    <t>RASHODI PROTOKOLA, VIJENCI, CVIJEĆE, SVIJEĆE I SL.</t>
  </si>
  <si>
    <t>329991-329995</t>
  </si>
  <si>
    <t>RASHODI ZA IZLETE, NAGRADE, NATJEC. I DRUGI NESPOM. RASHODI</t>
  </si>
  <si>
    <t>329 - OST. NESPOM. RASH. POSLOVANJA</t>
  </si>
  <si>
    <t>STROJEVI, ALATI I SLIČNO</t>
  </si>
  <si>
    <t>UKUPNO - ULAGANJA U OPREMU I  DRUGA ULAGANJA-MEĐ.ŽUP.</t>
  </si>
  <si>
    <t>PRORAČUN LOKALNE JEDINICE (MEĐIMURSKA  ŽUPANIJA)</t>
  </si>
  <si>
    <t>Domašinec, 20.01.2014. godine</t>
  </si>
  <si>
    <t>PLAN NABAVE ROBA I USLUGA ZA 2014. GODINU - PREMA IZVORIMA FINANCIRANJA</t>
  </si>
  <si>
    <t>PLAN - 2014. GODINA</t>
  </si>
  <si>
    <t>2014.</t>
  </si>
  <si>
    <t>REKAPITULACIJA PLANA-NABAVE PO IZVORIMA FINANCIRANJA ZA 2014. GODINU</t>
  </si>
  <si>
    <t>322191-193</t>
  </si>
  <si>
    <t>OSTALI MATERIJAL ZA REDOVNO POSLOVANJE ŠKOLE</t>
  </si>
  <si>
    <t>GRAFIČKE USLUGE - USLUGE TISKA LISTA "MURA"</t>
  </si>
  <si>
    <t>1) Plin-završen je postupak jav.nabave u 2013.g., a ug. razd.je 1 godina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</si>
</sst>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color indexed="8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 vertical="top"/>
    </xf>
    <xf numFmtId="0" fontId="0" fillId="33" borderId="0" xfId="0" applyFont="1" applyFill="1" applyAlignment="1">
      <alignment vertical="top"/>
    </xf>
    <xf numFmtId="0" fontId="1" fillId="33" borderId="0" xfId="0" applyFont="1" applyFill="1" applyBorder="1" applyAlignment="1">
      <alignment horizontal="left" vertical="top"/>
    </xf>
    <xf numFmtId="4" fontId="1" fillId="33" borderId="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/>
    </xf>
    <xf numFmtId="4" fontId="3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left" vertical="top"/>
    </xf>
    <xf numFmtId="4" fontId="2" fillId="33" borderId="12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vertical="center" wrapText="1"/>
    </xf>
    <xf numFmtId="4" fontId="0" fillId="0" borderId="0" xfId="0" applyNumberForma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4" fontId="2" fillId="33" borderId="10" xfId="0" applyNumberFormat="1" applyFont="1" applyFill="1" applyBorder="1" applyAlignment="1">
      <alignment vertical="top"/>
    </xf>
    <xf numFmtId="4" fontId="2" fillId="33" borderId="12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4"/>
  <sheetViews>
    <sheetView showGridLines="0" tabSelected="1" showOutlineSymbols="0" view="pageLayout" workbookViewId="0" topLeftCell="A4">
      <selection activeCell="E137" sqref="E137"/>
    </sheetView>
  </sheetViews>
  <sheetFormatPr defaultColWidth="6.8515625" defaultRowHeight="12.75" customHeight="1"/>
  <cols>
    <col min="1" max="1" width="11.421875" style="0" customWidth="1"/>
    <col min="2" max="2" width="51.421875" style="0" customWidth="1"/>
    <col min="3" max="3" width="12.140625" style="0" customWidth="1"/>
    <col min="4" max="4" width="11.8515625" style="0" customWidth="1"/>
    <col min="5" max="5" width="11.57421875" style="0" customWidth="1"/>
    <col min="6" max="6" width="11.7109375" style="0" customWidth="1"/>
  </cols>
  <sheetData>
    <row r="1" spans="1:6" ht="12.75" customHeight="1">
      <c r="A1" s="44"/>
      <c r="B1" s="19" t="s">
        <v>90</v>
      </c>
      <c r="C1" s="44"/>
      <c r="D1" s="44"/>
      <c r="E1" s="44"/>
      <c r="F1" s="44"/>
    </row>
    <row r="2" spans="1:6" ht="12.75" customHeight="1">
      <c r="A2" s="44"/>
      <c r="B2" s="19" t="s">
        <v>91</v>
      </c>
      <c r="C2" s="44"/>
      <c r="D2" s="44"/>
      <c r="E2" s="44"/>
      <c r="F2" s="44"/>
    </row>
    <row r="3" spans="1:6" ht="12.75" customHeight="1">
      <c r="A3" s="44"/>
      <c r="B3" s="19" t="s">
        <v>92</v>
      </c>
      <c r="C3" s="44"/>
      <c r="D3" s="44"/>
      <c r="E3" s="44"/>
      <c r="F3" s="44"/>
    </row>
    <row r="4" spans="1:6" ht="12.75" customHeight="1">
      <c r="A4" s="44"/>
      <c r="B4" s="19" t="s">
        <v>93</v>
      </c>
      <c r="C4" s="44"/>
      <c r="D4" s="44"/>
      <c r="E4" s="44"/>
      <c r="F4" s="44"/>
    </row>
    <row r="5" spans="1:6" ht="12.75" customHeight="1">
      <c r="A5" s="44"/>
      <c r="B5" s="19" t="s">
        <v>94</v>
      </c>
      <c r="C5" s="44"/>
      <c r="D5" s="44"/>
      <c r="E5" s="44"/>
      <c r="F5" s="44"/>
    </row>
    <row r="6" spans="1:6" ht="12.75" customHeight="1">
      <c r="A6" s="44"/>
      <c r="B6" s="44"/>
      <c r="C6" s="44"/>
      <c r="D6" s="44"/>
      <c r="E6" s="44"/>
      <c r="F6" s="44"/>
    </row>
    <row r="7" spans="1:6" ht="12.75" customHeight="1">
      <c r="A7" s="44"/>
      <c r="B7" s="44"/>
      <c r="C7" s="44"/>
      <c r="D7" s="44"/>
      <c r="E7" s="44"/>
      <c r="F7" s="44"/>
    </row>
    <row r="8" spans="1:6" ht="12.75" customHeight="1">
      <c r="A8" s="44"/>
      <c r="B8" s="44"/>
      <c r="C8" s="44"/>
      <c r="D8" s="44"/>
      <c r="E8" s="44"/>
      <c r="F8" s="44"/>
    </row>
    <row r="9" spans="1:6" ht="12.75" customHeight="1">
      <c r="A9" s="44"/>
      <c r="B9" s="44"/>
      <c r="C9" s="44"/>
      <c r="D9" s="44"/>
      <c r="E9" s="44"/>
      <c r="F9" s="44"/>
    </row>
    <row r="10" spans="1:6" ht="12.75" customHeight="1">
      <c r="A10" s="44"/>
      <c r="B10" s="44"/>
      <c r="C10" s="62" t="s">
        <v>142</v>
      </c>
      <c r="D10" s="62"/>
      <c r="E10" s="62"/>
      <c r="F10" s="62"/>
    </row>
    <row r="11" spans="1:6" ht="12.75" customHeight="1">
      <c r="A11" s="44"/>
      <c r="B11" s="44"/>
      <c r="C11" s="62"/>
      <c r="D11" s="62"/>
      <c r="E11" s="62"/>
      <c r="F11" s="62"/>
    </row>
    <row r="12" spans="1:6" ht="12.75" customHeight="1">
      <c r="A12" s="44"/>
      <c r="B12" s="44"/>
      <c r="C12" s="62"/>
      <c r="D12" s="62"/>
      <c r="E12" s="62"/>
      <c r="F12" s="62"/>
    </row>
    <row r="13" spans="1:6" ht="12.75" customHeight="1">
      <c r="A13" s="44"/>
      <c r="B13" s="44"/>
      <c r="C13" s="62"/>
      <c r="D13" s="62"/>
      <c r="E13" s="62"/>
      <c r="F13" s="62"/>
    </row>
    <row r="14" spans="1:6" ht="12.75" customHeight="1">
      <c r="A14" s="44"/>
      <c r="B14" s="44"/>
      <c r="C14" s="62"/>
      <c r="D14" s="62"/>
      <c r="E14" s="62"/>
      <c r="F14" s="62"/>
    </row>
    <row r="15" spans="1:6" ht="12.75" customHeight="1">
      <c r="A15" s="44"/>
      <c r="B15" s="44"/>
      <c r="C15" s="62"/>
      <c r="D15" s="62"/>
      <c r="E15" s="62"/>
      <c r="F15" s="62"/>
    </row>
    <row r="16" spans="1:6" ht="12.75" customHeight="1">
      <c r="A16" s="44"/>
      <c r="B16" s="44"/>
      <c r="C16" s="62"/>
      <c r="D16" s="62"/>
      <c r="E16" s="62"/>
      <c r="F16" s="62"/>
    </row>
    <row r="17" spans="1:6" ht="12.75" customHeight="1">
      <c r="A17" s="44"/>
      <c r="B17" s="44"/>
      <c r="C17" s="44"/>
      <c r="D17" s="44"/>
      <c r="E17" s="44"/>
      <c r="F17" s="44"/>
    </row>
    <row r="18" spans="1:6" ht="12.75" customHeight="1">
      <c r="A18" s="44"/>
      <c r="B18" s="44"/>
      <c r="C18" s="44"/>
      <c r="D18" s="44"/>
      <c r="E18" s="44"/>
      <c r="F18" s="44"/>
    </row>
    <row r="19" spans="1:6" ht="12.75" customHeight="1">
      <c r="A19" s="44"/>
      <c r="B19" s="44"/>
      <c r="C19" s="44"/>
      <c r="D19" s="44"/>
      <c r="E19" s="44"/>
      <c r="F19" s="44"/>
    </row>
    <row r="20" spans="1:6" ht="12.75" customHeight="1">
      <c r="A20" s="44"/>
      <c r="B20" s="44"/>
      <c r="C20" s="44"/>
      <c r="D20" s="44"/>
      <c r="E20" s="44"/>
      <c r="F20" s="44"/>
    </row>
    <row r="21" spans="1:6" ht="12.75" customHeight="1">
      <c r="A21" s="44"/>
      <c r="B21" s="44"/>
      <c r="C21" s="44"/>
      <c r="D21" s="44"/>
      <c r="E21" s="44"/>
      <c r="F21" s="44"/>
    </row>
    <row r="22" spans="1:6" ht="12.75" customHeight="1">
      <c r="A22" s="44"/>
      <c r="B22" s="44"/>
      <c r="C22" s="44"/>
      <c r="D22" s="44"/>
      <c r="E22" s="44"/>
      <c r="F22" s="44"/>
    </row>
    <row r="23" spans="1:6" ht="12.75" customHeight="1">
      <c r="A23" s="44"/>
      <c r="B23" s="44"/>
      <c r="C23" s="44"/>
      <c r="D23" s="44"/>
      <c r="E23" s="44"/>
      <c r="F23" s="44"/>
    </row>
    <row r="24" spans="1:6" ht="12.75" customHeight="1">
      <c r="A24" s="44"/>
      <c r="B24" s="44"/>
      <c r="C24" s="44"/>
      <c r="D24" s="44"/>
      <c r="E24" s="44"/>
      <c r="F24" s="44"/>
    </row>
    <row r="25" ht="12.75" customHeight="1">
      <c r="B25" s="19"/>
    </row>
    <row r="27" ht="12.75" customHeight="1">
      <c r="F27" s="19"/>
    </row>
    <row r="28" spans="2:6" ht="12.75" customHeight="1">
      <c r="B28" s="19"/>
      <c r="F28" s="19"/>
    </row>
    <row r="29" ht="12.75" customHeight="1">
      <c r="B29" s="19"/>
    </row>
    <row r="30" ht="12.75" customHeight="1">
      <c r="B30" s="19" t="s">
        <v>141</v>
      </c>
    </row>
    <row r="32" ht="12.75" customHeight="1">
      <c r="F32" s="19" t="s">
        <v>116</v>
      </c>
    </row>
    <row r="33" spans="2:6" ht="12.75" customHeight="1">
      <c r="B33" s="19" t="s">
        <v>95</v>
      </c>
      <c r="F33" s="19"/>
    </row>
    <row r="34" ht="12.75" customHeight="1">
      <c r="B34" s="19" t="s">
        <v>96</v>
      </c>
    </row>
    <row r="35" spans="1:6" ht="12.75" customHeight="1">
      <c r="A35" s="44"/>
      <c r="B35" s="44"/>
      <c r="C35" s="44"/>
      <c r="D35" s="44"/>
      <c r="E35" s="44"/>
      <c r="F35" s="44"/>
    </row>
    <row r="36" spans="1:6" ht="12.75" customHeight="1">
      <c r="A36" s="44"/>
      <c r="B36" s="44"/>
      <c r="C36" s="44"/>
      <c r="D36" s="44"/>
      <c r="E36" s="44"/>
      <c r="F36" s="44"/>
    </row>
    <row r="37" spans="1:6" ht="21" customHeight="1">
      <c r="A37" s="47"/>
      <c r="B37" s="47"/>
      <c r="C37" s="47"/>
      <c r="D37" s="47"/>
      <c r="E37" s="47"/>
      <c r="F37" s="47"/>
    </row>
    <row r="38" spans="1:6" ht="21" customHeight="1">
      <c r="A38" s="47"/>
      <c r="B38" s="47"/>
      <c r="C38" s="47"/>
      <c r="D38" s="47"/>
      <c r="E38" s="47"/>
      <c r="F38" s="47"/>
    </row>
    <row r="39" spans="1:6" s="1" customFormat="1" ht="27" customHeight="1">
      <c r="A39" s="50" t="s">
        <v>113</v>
      </c>
      <c r="B39" s="51"/>
      <c r="C39" s="50" t="s">
        <v>143</v>
      </c>
      <c r="D39" s="52"/>
      <c r="E39" s="52"/>
      <c r="F39" s="51"/>
    </row>
    <row r="40" spans="1:6" s="1" customFormat="1" ht="27" customHeight="1">
      <c r="A40" s="6" t="s">
        <v>1</v>
      </c>
      <c r="B40" s="6" t="s">
        <v>97</v>
      </c>
      <c r="C40" s="13" t="s">
        <v>98</v>
      </c>
      <c r="D40" s="6" t="s">
        <v>99</v>
      </c>
      <c r="E40" s="48" t="s">
        <v>117</v>
      </c>
      <c r="F40" s="49"/>
    </row>
    <row r="41" spans="1:6" ht="12.75" customHeight="1">
      <c r="A41" s="7" t="s">
        <v>146</v>
      </c>
      <c r="B41" s="7" t="s">
        <v>147</v>
      </c>
      <c r="C41" s="10">
        <v>5300</v>
      </c>
      <c r="D41" s="15">
        <v>4240</v>
      </c>
      <c r="E41" s="56" t="s">
        <v>17</v>
      </c>
      <c r="F41" s="59">
        <f>SUM(D41:D53)</f>
        <v>192540</v>
      </c>
    </row>
    <row r="42" spans="1:6" ht="12.75" customHeight="1">
      <c r="A42" s="7">
        <v>322241</v>
      </c>
      <c r="B42" s="7" t="s">
        <v>100</v>
      </c>
      <c r="C42" s="10">
        <v>17700</v>
      </c>
      <c r="D42" s="15">
        <v>14160</v>
      </c>
      <c r="E42" s="57"/>
      <c r="F42" s="60"/>
    </row>
    <row r="43" spans="1:6" ht="12.75" customHeight="1">
      <c r="A43" s="7">
        <v>322242</v>
      </c>
      <c r="B43" s="7" t="s">
        <v>101</v>
      </c>
      <c r="C43" s="10">
        <v>25600</v>
      </c>
      <c r="D43" s="15">
        <v>20480</v>
      </c>
      <c r="E43" s="57"/>
      <c r="F43" s="60"/>
    </row>
    <row r="44" spans="1:6" ht="12.75" customHeight="1">
      <c r="A44" s="7">
        <v>322243</v>
      </c>
      <c r="B44" s="7" t="s">
        <v>104</v>
      </c>
      <c r="C44" s="10">
        <v>26000</v>
      </c>
      <c r="D44" s="15">
        <v>20800</v>
      </c>
      <c r="E44" s="57"/>
      <c r="F44" s="60"/>
    </row>
    <row r="45" spans="1:6" ht="12.75" customHeight="1">
      <c r="A45" s="7">
        <v>322244</v>
      </c>
      <c r="B45" s="7" t="s">
        <v>102</v>
      </c>
      <c r="C45" s="10">
        <v>38500</v>
      </c>
      <c r="D45" s="15">
        <v>30800</v>
      </c>
      <c r="E45" s="57"/>
      <c r="F45" s="60"/>
    </row>
    <row r="46" spans="1:6" ht="12.75" customHeight="1">
      <c r="A46" s="7">
        <v>322245</v>
      </c>
      <c r="B46" s="7" t="s">
        <v>103</v>
      </c>
      <c r="C46" s="10">
        <v>8900</v>
      </c>
      <c r="D46" s="15">
        <v>7120</v>
      </c>
      <c r="E46" s="57"/>
      <c r="F46" s="60"/>
    </row>
    <row r="47" spans="1:6" ht="12.75" customHeight="1">
      <c r="A47" s="7">
        <v>322246</v>
      </c>
      <c r="B47" s="7" t="s">
        <v>105</v>
      </c>
      <c r="C47" s="10">
        <v>36000</v>
      </c>
      <c r="D47" s="15">
        <v>28800</v>
      </c>
      <c r="E47" s="57"/>
      <c r="F47" s="60"/>
    </row>
    <row r="48" spans="1:6" ht="12.75" customHeight="1">
      <c r="A48" s="7">
        <v>322247</v>
      </c>
      <c r="B48" s="7" t="s">
        <v>106</v>
      </c>
      <c r="C48" s="10">
        <v>49000</v>
      </c>
      <c r="D48" s="15">
        <v>39200</v>
      </c>
      <c r="E48" s="57"/>
      <c r="F48" s="60"/>
    </row>
    <row r="49" spans="1:6" ht="12.75" customHeight="1">
      <c r="A49" s="7">
        <v>322248</v>
      </c>
      <c r="B49" s="7" t="s">
        <v>108</v>
      </c>
      <c r="C49" s="10">
        <v>6500</v>
      </c>
      <c r="D49" s="15">
        <v>5500</v>
      </c>
      <c r="E49" s="57"/>
      <c r="F49" s="60"/>
    </row>
    <row r="50" spans="1:6" ht="12.75" customHeight="1">
      <c r="A50" s="7">
        <v>322249</v>
      </c>
      <c r="B50" s="7" t="s">
        <v>107</v>
      </c>
      <c r="C50" s="10">
        <v>6000</v>
      </c>
      <c r="D50" s="15">
        <v>4800</v>
      </c>
      <c r="E50" s="57"/>
      <c r="F50" s="60"/>
    </row>
    <row r="51" spans="1:6" ht="12.75" customHeight="1">
      <c r="A51" s="7">
        <v>322250</v>
      </c>
      <c r="B51" s="7" t="s">
        <v>123</v>
      </c>
      <c r="C51" s="10">
        <v>10300</v>
      </c>
      <c r="D51" s="15">
        <v>8240</v>
      </c>
      <c r="E51" s="57"/>
      <c r="F51" s="60"/>
    </row>
    <row r="52" spans="1:6" ht="12.75" customHeight="1">
      <c r="A52" s="7">
        <v>322251</v>
      </c>
      <c r="B52" s="7" t="s">
        <v>109</v>
      </c>
      <c r="C52" s="10">
        <v>7400</v>
      </c>
      <c r="D52" s="15">
        <v>5920</v>
      </c>
      <c r="E52" s="57"/>
      <c r="F52" s="60"/>
    </row>
    <row r="53" spans="1:6" ht="12.75" customHeight="1">
      <c r="A53" s="7" t="s">
        <v>2</v>
      </c>
      <c r="B53" s="7" t="s">
        <v>11</v>
      </c>
      <c r="C53" s="10">
        <v>3100</v>
      </c>
      <c r="D53" s="15">
        <v>2480</v>
      </c>
      <c r="E53" s="58"/>
      <c r="F53" s="61"/>
    </row>
    <row r="54" spans="1:6" ht="12.75" customHeight="1">
      <c r="A54" s="7">
        <v>32391</v>
      </c>
      <c r="B54" s="7" t="s">
        <v>148</v>
      </c>
      <c r="C54" s="10">
        <v>4400</v>
      </c>
      <c r="D54" s="15">
        <v>3520</v>
      </c>
      <c r="E54" s="56" t="s">
        <v>18</v>
      </c>
      <c r="F54" s="59">
        <f>SUM(D54:D56)</f>
        <v>49200</v>
      </c>
    </row>
    <row r="55" spans="1:6" ht="12.75" customHeight="1">
      <c r="A55" s="7">
        <v>32397</v>
      </c>
      <c r="B55" s="7" t="s">
        <v>12</v>
      </c>
      <c r="C55" s="10">
        <v>47600</v>
      </c>
      <c r="D55" s="15">
        <v>38080</v>
      </c>
      <c r="E55" s="57"/>
      <c r="F55" s="60"/>
    </row>
    <row r="56" spans="1:6" ht="12.75" customHeight="1">
      <c r="A56" s="7">
        <v>32398</v>
      </c>
      <c r="B56" s="7" t="s">
        <v>120</v>
      </c>
      <c r="C56" s="10">
        <v>8400</v>
      </c>
      <c r="D56" s="15">
        <v>7600</v>
      </c>
      <c r="E56" s="57"/>
      <c r="F56" s="60"/>
    </row>
    <row r="57" spans="1:6" ht="12.75" customHeight="1">
      <c r="A57" s="7">
        <v>32924</v>
      </c>
      <c r="B57" s="7" t="s">
        <v>3</v>
      </c>
      <c r="C57" s="10">
        <v>5300</v>
      </c>
      <c r="D57" s="15">
        <v>5300</v>
      </c>
      <c r="E57" s="56" t="s">
        <v>19</v>
      </c>
      <c r="F57" s="59">
        <f>SUM(D57:D62)</f>
        <v>23780</v>
      </c>
    </row>
    <row r="58" spans="1:6" ht="12.75" customHeight="1">
      <c r="A58" s="7">
        <v>32941</v>
      </c>
      <c r="B58" s="7" t="s">
        <v>128</v>
      </c>
      <c r="C58" s="10">
        <v>3400</v>
      </c>
      <c r="D58" s="15">
        <v>3400</v>
      </c>
      <c r="E58" s="57"/>
      <c r="F58" s="60"/>
    </row>
    <row r="59" spans="1:6" ht="12.75" customHeight="1">
      <c r="A59" s="7" t="s">
        <v>4</v>
      </c>
      <c r="B59" s="7" t="s">
        <v>5</v>
      </c>
      <c r="C59" s="10">
        <v>350</v>
      </c>
      <c r="D59" s="15">
        <v>350</v>
      </c>
      <c r="E59" s="57"/>
      <c r="F59" s="60"/>
    </row>
    <row r="60" spans="1:6" ht="12.75" customHeight="1">
      <c r="A60" s="7" t="s">
        <v>6</v>
      </c>
      <c r="B60" s="7" t="s">
        <v>7</v>
      </c>
      <c r="C60" s="10">
        <v>700</v>
      </c>
      <c r="D60" s="15">
        <v>630</v>
      </c>
      <c r="E60" s="57"/>
      <c r="F60" s="60"/>
    </row>
    <row r="61" spans="1:6" ht="12.75" customHeight="1">
      <c r="A61" s="7" t="s">
        <v>8</v>
      </c>
      <c r="B61" s="7" t="s">
        <v>124</v>
      </c>
      <c r="C61" s="10">
        <v>15000</v>
      </c>
      <c r="D61" s="15">
        <v>13600</v>
      </c>
      <c r="E61" s="57"/>
      <c r="F61" s="60"/>
    </row>
    <row r="62" spans="1:6" ht="12.75" customHeight="1">
      <c r="A62" s="7" t="s">
        <v>9</v>
      </c>
      <c r="B62" s="7" t="s">
        <v>10</v>
      </c>
      <c r="C62" s="10">
        <v>500</v>
      </c>
      <c r="D62" s="15">
        <v>500</v>
      </c>
      <c r="E62" s="58"/>
      <c r="F62" s="61"/>
    </row>
    <row r="63" spans="1:6" ht="12.75" customHeight="1">
      <c r="A63" s="7" t="s">
        <v>125</v>
      </c>
      <c r="B63" s="7" t="s">
        <v>15</v>
      </c>
      <c r="C63" s="10">
        <v>28500</v>
      </c>
      <c r="D63" s="15">
        <v>22800</v>
      </c>
      <c r="E63" s="14" t="s">
        <v>20</v>
      </c>
      <c r="F63" s="16">
        <v>22800</v>
      </c>
    </row>
    <row r="64" spans="1:6" ht="12.75" customHeight="1">
      <c r="A64" s="7" t="s">
        <v>13</v>
      </c>
      <c r="B64" s="7" t="s">
        <v>14</v>
      </c>
      <c r="C64" s="10">
        <v>6200</v>
      </c>
      <c r="D64" s="15">
        <v>5630</v>
      </c>
      <c r="E64" s="14" t="s">
        <v>21</v>
      </c>
      <c r="F64" s="16">
        <v>5630</v>
      </c>
    </row>
    <row r="65" spans="1:6" ht="12.75" customHeight="1">
      <c r="A65" s="7">
        <v>42519</v>
      </c>
      <c r="B65" s="7" t="s">
        <v>126</v>
      </c>
      <c r="C65" s="10">
        <v>1000</v>
      </c>
      <c r="D65" s="15">
        <v>800</v>
      </c>
      <c r="E65" s="14" t="s">
        <v>127</v>
      </c>
      <c r="F65" s="16">
        <v>800</v>
      </c>
    </row>
    <row r="66" spans="1:6" ht="12.75" customHeight="1">
      <c r="A66" s="11"/>
      <c r="B66" s="27" t="s">
        <v>16</v>
      </c>
      <c r="C66" s="12">
        <f>SUM(C41:C65)</f>
        <v>361650</v>
      </c>
      <c r="D66" s="39">
        <f>SUM(D41:D65)</f>
        <v>294750</v>
      </c>
      <c r="E66" s="5" t="s">
        <v>16</v>
      </c>
      <c r="F66" s="17">
        <f>SUM(F41:F65)</f>
        <v>294750</v>
      </c>
    </row>
    <row r="74" spans="1:6" ht="27.75" customHeight="1">
      <c r="A74" s="50" t="s">
        <v>114</v>
      </c>
      <c r="B74" s="51"/>
      <c r="C74" s="50" t="s">
        <v>143</v>
      </c>
      <c r="D74" s="52"/>
      <c r="E74" s="52"/>
      <c r="F74" s="51"/>
    </row>
    <row r="75" spans="1:6" ht="29.25" customHeight="1">
      <c r="A75" s="6" t="s">
        <v>1</v>
      </c>
      <c r="B75" s="6" t="s">
        <v>97</v>
      </c>
      <c r="C75" s="13" t="s">
        <v>98</v>
      </c>
      <c r="D75" s="6" t="s">
        <v>99</v>
      </c>
      <c r="E75" s="48" t="s">
        <v>117</v>
      </c>
      <c r="F75" s="49"/>
    </row>
    <row r="76" spans="1:6" ht="12.75" customHeight="1">
      <c r="A76" s="4" t="s">
        <v>22</v>
      </c>
      <c r="B76" s="4" t="s">
        <v>23</v>
      </c>
      <c r="C76" s="18">
        <v>4500</v>
      </c>
      <c r="D76" s="40">
        <v>3600</v>
      </c>
      <c r="E76" s="63" t="s">
        <v>78</v>
      </c>
      <c r="F76" s="64">
        <f>SUM(D76:D90)</f>
        <v>139840</v>
      </c>
    </row>
    <row r="77" spans="1:6" ht="12.75" customHeight="1">
      <c r="A77" s="4" t="s">
        <v>24</v>
      </c>
      <c r="B77" s="4" t="s">
        <v>25</v>
      </c>
      <c r="C77" s="18">
        <v>900</v>
      </c>
      <c r="D77" s="40">
        <v>720</v>
      </c>
      <c r="E77" s="63"/>
      <c r="F77" s="64"/>
    </row>
    <row r="78" spans="1:6" ht="12.75" customHeight="1">
      <c r="A78" s="4" t="s">
        <v>26</v>
      </c>
      <c r="B78" s="4" t="s">
        <v>27</v>
      </c>
      <c r="C78" s="18">
        <v>2000</v>
      </c>
      <c r="D78" s="40">
        <v>1600</v>
      </c>
      <c r="E78" s="63"/>
      <c r="F78" s="64"/>
    </row>
    <row r="79" spans="1:6" ht="12.75" customHeight="1">
      <c r="A79" s="4" t="s">
        <v>28</v>
      </c>
      <c r="B79" s="4" t="s">
        <v>110</v>
      </c>
      <c r="C79" s="18">
        <v>100</v>
      </c>
      <c r="D79" s="40">
        <v>80</v>
      </c>
      <c r="E79" s="63"/>
      <c r="F79" s="64"/>
    </row>
    <row r="80" spans="1:6" ht="12.75" customHeight="1">
      <c r="A80" s="4" t="s">
        <v>29</v>
      </c>
      <c r="B80" s="4" t="s">
        <v>30</v>
      </c>
      <c r="C80" s="18">
        <v>4500</v>
      </c>
      <c r="D80" s="40">
        <v>3600</v>
      </c>
      <c r="E80" s="63"/>
      <c r="F80" s="64"/>
    </row>
    <row r="81" spans="1:6" ht="12.75" customHeight="1">
      <c r="A81" s="4" t="s">
        <v>32</v>
      </c>
      <c r="B81" s="4" t="s">
        <v>33</v>
      </c>
      <c r="C81" s="18">
        <v>8700</v>
      </c>
      <c r="D81" s="40">
        <v>6960</v>
      </c>
      <c r="E81" s="63"/>
      <c r="F81" s="64"/>
    </row>
    <row r="82" spans="1:6" ht="12.75" customHeight="1">
      <c r="A82" s="4">
        <v>322191</v>
      </c>
      <c r="B82" s="4" t="s">
        <v>34</v>
      </c>
      <c r="C82" s="18">
        <v>10200</v>
      </c>
      <c r="D82" s="40">
        <v>8160</v>
      </c>
      <c r="E82" s="63"/>
      <c r="F82" s="64"/>
    </row>
    <row r="83" spans="1:6" ht="12.75" customHeight="1">
      <c r="A83" s="4">
        <v>322192</v>
      </c>
      <c r="B83" s="4" t="s">
        <v>129</v>
      </c>
      <c r="C83" s="18">
        <v>5000</v>
      </c>
      <c r="D83" s="40">
        <v>4000</v>
      </c>
      <c r="E83" s="63"/>
      <c r="F83" s="64"/>
    </row>
    <row r="84" spans="1:6" ht="12.75" customHeight="1">
      <c r="A84" s="4">
        <v>322193</v>
      </c>
      <c r="B84" s="4" t="s">
        <v>130</v>
      </c>
      <c r="C84" s="18">
        <v>900</v>
      </c>
      <c r="D84" s="40">
        <v>720</v>
      </c>
      <c r="E84" s="63"/>
      <c r="F84" s="64"/>
    </row>
    <row r="85" spans="1:6" ht="12.75" customHeight="1">
      <c r="A85" s="4" t="s">
        <v>35</v>
      </c>
      <c r="B85" s="4" t="s">
        <v>36</v>
      </c>
      <c r="C85" s="18">
        <v>32000</v>
      </c>
      <c r="D85" s="40">
        <v>25600</v>
      </c>
      <c r="E85" s="63"/>
      <c r="F85" s="64"/>
    </row>
    <row r="86" spans="1:6" ht="12.75" customHeight="1">
      <c r="A86" s="4" t="s">
        <v>37</v>
      </c>
      <c r="B86" s="4" t="s">
        <v>38</v>
      </c>
      <c r="C86" s="18">
        <v>93500</v>
      </c>
      <c r="D86" s="40">
        <v>74800</v>
      </c>
      <c r="E86" s="63"/>
      <c r="F86" s="64"/>
    </row>
    <row r="87" spans="1:6" ht="12.75" customHeight="1">
      <c r="A87" s="4" t="s">
        <v>39</v>
      </c>
      <c r="B87" s="4" t="s">
        <v>40</v>
      </c>
      <c r="C87" s="18">
        <v>2500</v>
      </c>
      <c r="D87" s="40">
        <v>2000</v>
      </c>
      <c r="E87" s="63"/>
      <c r="F87" s="64"/>
    </row>
    <row r="88" spans="1:6" ht="12.75" customHeight="1">
      <c r="A88" s="4" t="s">
        <v>61</v>
      </c>
      <c r="B88" s="4" t="s">
        <v>63</v>
      </c>
      <c r="C88" s="18">
        <v>6500</v>
      </c>
      <c r="D88" s="40">
        <v>5200</v>
      </c>
      <c r="E88" s="63"/>
      <c r="F88" s="64"/>
    </row>
    <row r="89" spans="1:6" ht="12.75" customHeight="1">
      <c r="A89" s="4">
        <v>32251</v>
      </c>
      <c r="B89" s="4" t="s">
        <v>41</v>
      </c>
      <c r="C89" s="18">
        <v>2000</v>
      </c>
      <c r="D89" s="40">
        <v>1600</v>
      </c>
      <c r="E89" s="63"/>
      <c r="F89" s="64"/>
    </row>
    <row r="90" spans="1:6" ht="12.75" customHeight="1">
      <c r="A90" s="4">
        <v>32271</v>
      </c>
      <c r="B90" s="4" t="s">
        <v>31</v>
      </c>
      <c r="C90" s="18">
        <v>1500</v>
      </c>
      <c r="D90" s="40">
        <v>1200</v>
      </c>
      <c r="E90" s="63"/>
      <c r="F90" s="64"/>
    </row>
    <row r="91" spans="1:6" ht="12.75" customHeight="1">
      <c r="A91" s="4" t="s">
        <v>75</v>
      </c>
      <c r="B91" s="4" t="s">
        <v>76</v>
      </c>
      <c r="C91" s="18">
        <v>28800</v>
      </c>
      <c r="D91" s="40">
        <v>23040</v>
      </c>
      <c r="E91" s="63" t="s">
        <v>79</v>
      </c>
      <c r="F91" s="64">
        <f>SUM(D91:D102)</f>
        <v>104660</v>
      </c>
    </row>
    <row r="92" spans="1:6" ht="12.75" customHeight="1">
      <c r="A92" s="4" t="s">
        <v>42</v>
      </c>
      <c r="B92" s="4" t="s">
        <v>43</v>
      </c>
      <c r="C92" s="18">
        <v>2000</v>
      </c>
      <c r="D92" s="40">
        <v>1600</v>
      </c>
      <c r="E92" s="63"/>
      <c r="F92" s="64"/>
    </row>
    <row r="93" spans="1:6" ht="12.75" customHeight="1">
      <c r="A93" s="4" t="s">
        <v>62</v>
      </c>
      <c r="B93" s="4" t="s">
        <v>64</v>
      </c>
      <c r="C93" s="18">
        <v>5200</v>
      </c>
      <c r="D93" s="40">
        <v>4160</v>
      </c>
      <c r="E93" s="63"/>
      <c r="F93" s="64"/>
    </row>
    <row r="94" spans="1:6" ht="12.75" customHeight="1">
      <c r="A94" s="4" t="s">
        <v>65</v>
      </c>
      <c r="B94" s="4" t="s">
        <v>66</v>
      </c>
      <c r="C94" s="18">
        <v>3000</v>
      </c>
      <c r="D94" s="40">
        <v>2700</v>
      </c>
      <c r="E94" s="63"/>
      <c r="F94" s="64"/>
    </row>
    <row r="95" spans="1:6" ht="12.75" customHeight="1">
      <c r="A95" s="4" t="s">
        <v>67</v>
      </c>
      <c r="B95" s="4" t="s">
        <v>68</v>
      </c>
      <c r="C95" s="18">
        <v>22800</v>
      </c>
      <c r="D95" s="40">
        <v>18700</v>
      </c>
      <c r="E95" s="63"/>
      <c r="F95" s="64"/>
    </row>
    <row r="96" spans="1:6" ht="12.75" customHeight="1">
      <c r="A96" s="4" t="s">
        <v>44</v>
      </c>
      <c r="B96" s="4" t="s">
        <v>45</v>
      </c>
      <c r="C96" s="18">
        <v>11900</v>
      </c>
      <c r="D96" s="40">
        <v>9520</v>
      </c>
      <c r="E96" s="63"/>
      <c r="F96" s="64"/>
    </row>
    <row r="97" spans="1:6" ht="12.75" customHeight="1">
      <c r="A97" s="4" t="s">
        <v>69</v>
      </c>
      <c r="B97" s="4" t="s">
        <v>70</v>
      </c>
      <c r="C97" s="18">
        <v>1100</v>
      </c>
      <c r="D97" s="40">
        <v>880</v>
      </c>
      <c r="E97" s="63"/>
      <c r="F97" s="64"/>
    </row>
    <row r="98" spans="1:6" ht="12.75" customHeight="1">
      <c r="A98" s="4" t="s">
        <v>46</v>
      </c>
      <c r="B98" s="4" t="s">
        <v>47</v>
      </c>
      <c r="C98" s="18">
        <v>12600</v>
      </c>
      <c r="D98" s="40">
        <v>10080</v>
      </c>
      <c r="E98" s="63"/>
      <c r="F98" s="64"/>
    </row>
    <row r="99" spans="1:6" ht="12.75" customHeight="1">
      <c r="A99" s="4" t="s">
        <v>0</v>
      </c>
      <c r="B99" s="4" t="s">
        <v>77</v>
      </c>
      <c r="C99" s="18">
        <v>18300</v>
      </c>
      <c r="D99" s="40">
        <v>18300</v>
      </c>
      <c r="E99" s="63"/>
      <c r="F99" s="64"/>
    </row>
    <row r="100" spans="1:6" ht="12.75" customHeight="1">
      <c r="A100" s="4" t="s">
        <v>71</v>
      </c>
      <c r="B100" s="4" t="s">
        <v>72</v>
      </c>
      <c r="C100" s="18">
        <v>10600</v>
      </c>
      <c r="D100" s="40">
        <v>8480</v>
      </c>
      <c r="E100" s="63"/>
      <c r="F100" s="64"/>
    </row>
    <row r="101" spans="1:6" ht="12.75" customHeight="1">
      <c r="A101" s="4" t="s">
        <v>131</v>
      </c>
      <c r="B101" s="4" t="s">
        <v>73</v>
      </c>
      <c r="C101" s="18">
        <v>8700</v>
      </c>
      <c r="D101" s="40">
        <v>6960</v>
      </c>
      <c r="E101" s="63"/>
      <c r="F101" s="64"/>
    </row>
    <row r="102" spans="1:6" ht="12.75" customHeight="1">
      <c r="A102" s="4" t="s">
        <v>132</v>
      </c>
      <c r="B102" s="4" t="s">
        <v>133</v>
      </c>
      <c r="C102" s="18">
        <v>300</v>
      </c>
      <c r="D102" s="40">
        <v>240</v>
      </c>
      <c r="E102" s="63"/>
      <c r="F102" s="64"/>
    </row>
    <row r="103" spans="1:6" ht="12.75" customHeight="1">
      <c r="A103" s="4" t="s">
        <v>48</v>
      </c>
      <c r="B103" s="4" t="s">
        <v>49</v>
      </c>
      <c r="C103" s="18">
        <v>1000</v>
      </c>
      <c r="D103" s="40">
        <v>1000</v>
      </c>
      <c r="E103" s="63" t="s">
        <v>137</v>
      </c>
      <c r="F103" s="64">
        <f>SUM(D103:D105)</f>
        <v>5600</v>
      </c>
    </row>
    <row r="104" spans="1:6" ht="12.75" customHeight="1">
      <c r="A104" s="4">
        <v>32991</v>
      </c>
      <c r="B104" s="4" t="s">
        <v>134</v>
      </c>
      <c r="C104" s="18">
        <v>1000</v>
      </c>
      <c r="D104" s="40">
        <v>800</v>
      </c>
      <c r="E104" s="63"/>
      <c r="F104" s="64"/>
    </row>
    <row r="105" spans="1:6" ht="12.75" customHeight="1">
      <c r="A105" s="46" t="s">
        <v>135</v>
      </c>
      <c r="B105" s="4" t="s">
        <v>136</v>
      </c>
      <c r="C105" s="18">
        <v>4300</v>
      </c>
      <c r="D105" s="40">
        <v>3800</v>
      </c>
      <c r="E105" s="63"/>
      <c r="F105" s="64"/>
    </row>
    <row r="106" spans="1:6" ht="12.75" customHeight="1">
      <c r="A106" s="4"/>
      <c r="B106" s="27" t="s">
        <v>111</v>
      </c>
      <c r="C106" s="5">
        <f>SUM(C76:C105)</f>
        <v>306400</v>
      </c>
      <c r="D106" s="5">
        <f>SUM(D76:D105)</f>
        <v>250100</v>
      </c>
      <c r="E106" s="34" t="s">
        <v>16</v>
      </c>
      <c r="F106" s="5">
        <f>SUM(F76:F105)</f>
        <v>250100</v>
      </c>
    </row>
    <row r="107" spans="1:6" ht="12.75" customHeight="1">
      <c r="A107" s="2"/>
      <c r="B107" s="2"/>
      <c r="C107" s="3"/>
      <c r="D107" s="28"/>
      <c r="E107" s="29"/>
      <c r="F107" s="30"/>
    </row>
    <row r="108" spans="1:6" ht="12.75" customHeight="1">
      <c r="A108" s="2"/>
      <c r="B108" s="2"/>
      <c r="C108" s="3"/>
      <c r="D108" s="28"/>
      <c r="E108" s="29"/>
      <c r="F108" s="30"/>
    </row>
    <row r="109" spans="1:6" ht="12.75" customHeight="1">
      <c r="A109" s="2"/>
      <c r="B109" s="2"/>
      <c r="C109" s="3"/>
      <c r="D109" s="28"/>
      <c r="E109" s="29"/>
      <c r="F109" s="30"/>
    </row>
    <row r="110" spans="1:6" ht="12.75" customHeight="1">
      <c r="A110" s="2"/>
      <c r="B110" s="2"/>
      <c r="C110" s="3"/>
      <c r="D110" s="28"/>
      <c r="E110" s="29"/>
      <c r="F110" s="30"/>
    </row>
    <row r="111" spans="1:6" ht="12.75" customHeight="1">
      <c r="A111" s="2"/>
      <c r="B111" s="2"/>
      <c r="C111" s="3"/>
      <c r="D111" s="28"/>
      <c r="E111" s="29"/>
      <c r="F111" s="30"/>
    </row>
    <row r="112" spans="1:6" ht="27.75" customHeight="1">
      <c r="A112" s="50" t="s">
        <v>115</v>
      </c>
      <c r="B112" s="51"/>
      <c r="C112" s="50" t="s">
        <v>143</v>
      </c>
      <c r="D112" s="52"/>
      <c r="E112" s="52"/>
      <c r="F112" s="51"/>
    </row>
    <row r="113" spans="1:6" ht="27.75" customHeight="1">
      <c r="A113" s="6" t="s">
        <v>1</v>
      </c>
      <c r="B113" s="6" t="s">
        <v>97</v>
      </c>
      <c r="C113" s="6" t="s">
        <v>98</v>
      </c>
      <c r="D113" s="6" t="s">
        <v>99</v>
      </c>
      <c r="E113" s="48" t="s">
        <v>117</v>
      </c>
      <c r="F113" s="49"/>
    </row>
    <row r="114" spans="1:6" ht="12.75" customHeight="1">
      <c r="A114" s="32" t="s">
        <v>50</v>
      </c>
      <c r="B114" s="32" t="s">
        <v>51</v>
      </c>
      <c r="C114" s="33">
        <v>0</v>
      </c>
      <c r="D114" s="41">
        <v>0</v>
      </c>
      <c r="E114" s="58" t="s">
        <v>80</v>
      </c>
      <c r="F114" s="61">
        <f>SUM(D114:D118)</f>
        <v>0</v>
      </c>
    </row>
    <row r="115" spans="1:6" ht="12.75" customHeight="1">
      <c r="A115" s="4" t="s">
        <v>52</v>
      </c>
      <c r="B115" s="4" t="s">
        <v>53</v>
      </c>
      <c r="C115" s="18">
        <v>0</v>
      </c>
      <c r="D115" s="8">
        <v>0</v>
      </c>
      <c r="E115" s="63"/>
      <c r="F115" s="64"/>
    </row>
    <row r="116" spans="1:6" ht="12.75" customHeight="1">
      <c r="A116" s="4" t="s">
        <v>54</v>
      </c>
      <c r="B116" s="4" t="s">
        <v>55</v>
      </c>
      <c r="C116" s="18">
        <v>0</v>
      </c>
      <c r="D116" s="8">
        <v>0</v>
      </c>
      <c r="E116" s="63"/>
      <c r="F116" s="64"/>
    </row>
    <row r="117" spans="1:6" ht="12.75" customHeight="1">
      <c r="A117" s="4" t="s">
        <v>56</v>
      </c>
      <c r="B117" s="4" t="s">
        <v>138</v>
      </c>
      <c r="C117" s="18">
        <v>0</v>
      </c>
      <c r="D117" s="8">
        <v>0</v>
      </c>
      <c r="E117" s="63"/>
      <c r="F117" s="64"/>
    </row>
    <row r="118" spans="1:6" ht="12.75" customHeight="1">
      <c r="A118" s="4" t="s">
        <v>57</v>
      </c>
      <c r="B118" s="4" t="s">
        <v>58</v>
      </c>
      <c r="C118" s="18">
        <v>0</v>
      </c>
      <c r="D118" s="8">
        <v>0</v>
      </c>
      <c r="E118" s="63"/>
      <c r="F118" s="64"/>
    </row>
    <row r="119" spans="1:6" ht="12.75" customHeight="1">
      <c r="A119" s="4" t="s">
        <v>59</v>
      </c>
      <c r="B119" s="4" t="s">
        <v>60</v>
      </c>
      <c r="C119" s="18">
        <v>200</v>
      </c>
      <c r="D119" s="8">
        <v>200</v>
      </c>
      <c r="E119" s="14" t="s">
        <v>81</v>
      </c>
      <c r="F119" s="26">
        <v>200</v>
      </c>
    </row>
    <row r="120" spans="1:6" ht="12.75" customHeight="1">
      <c r="A120" s="4">
        <v>45111</v>
      </c>
      <c r="B120" s="4" t="s">
        <v>74</v>
      </c>
      <c r="C120" s="18">
        <v>458500</v>
      </c>
      <c r="D120" s="8">
        <v>366800</v>
      </c>
      <c r="E120" s="14" t="s">
        <v>82</v>
      </c>
      <c r="F120" s="26">
        <v>366800</v>
      </c>
    </row>
    <row r="121" spans="1:6" ht="12.75" customHeight="1">
      <c r="A121" s="21"/>
      <c r="B121" s="27" t="s">
        <v>139</v>
      </c>
      <c r="C121" s="9">
        <f>SUM(C114:C120)</f>
        <v>458700</v>
      </c>
      <c r="D121" s="9">
        <f>SUM(D114:D120)</f>
        <v>367000</v>
      </c>
      <c r="E121" s="5" t="s">
        <v>16</v>
      </c>
      <c r="F121" s="9">
        <f>SUM(F114:F120)</f>
        <v>367000</v>
      </c>
    </row>
    <row r="122" spans="1:6" ht="12.75" customHeight="1">
      <c r="A122" s="4"/>
      <c r="B122" s="27" t="s">
        <v>122</v>
      </c>
      <c r="C122" s="5">
        <f>C106+C121</f>
        <v>765100</v>
      </c>
      <c r="D122" s="5">
        <f>D106+D121</f>
        <v>617100</v>
      </c>
      <c r="E122" s="31"/>
      <c r="F122" s="5">
        <f>F106+F121</f>
        <v>617100</v>
      </c>
    </row>
    <row r="127" ht="12.75" customHeight="1">
      <c r="B127" s="20" t="s">
        <v>145</v>
      </c>
    </row>
    <row r="129" spans="1:6" ht="32.25" customHeight="1">
      <c r="A129" s="53" t="s">
        <v>89</v>
      </c>
      <c r="B129" s="54" t="s">
        <v>83</v>
      </c>
      <c r="C129" s="38" t="s">
        <v>144</v>
      </c>
      <c r="D129" s="42"/>
      <c r="E129" s="42"/>
      <c r="F129" s="35"/>
    </row>
    <row r="130" spans="1:6" ht="34.5" customHeight="1">
      <c r="A130" s="53"/>
      <c r="B130" s="55"/>
      <c r="C130" s="25" t="s">
        <v>112</v>
      </c>
      <c r="D130" s="35"/>
      <c r="E130" s="43" t="s">
        <v>119</v>
      </c>
      <c r="F130" s="43"/>
    </row>
    <row r="131" spans="1:6" ht="26.25" customHeight="1">
      <c r="A131" s="22" t="s">
        <v>84</v>
      </c>
      <c r="B131" s="21" t="s">
        <v>87</v>
      </c>
      <c r="C131" s="24">
        <v>294750</v>
      </c>
      <c r="D131" s="37"/>
      <c r="E131" s="43" t="s">
        <v>149</v>
      </c>
      <c r="F131" s="43"/>
    </row>
    <row r="132" spans="1:6" ht="24.75" customHeight="1">
      <c r="A132" s="22" t="s">
        <v>85</v>
      </c>
      <c r="B132" s="23" t="s">
        <v>140</v>
      </c>
      <c r="C132" s="24">
        <v>617100</v>
      </c>
      <c r="D132" s="37"/>
      <c r="E132" s="43" t="s">
        <v>121</v>
      </c>
      <c r="F132" s="43"/>
    </row>
    <row r="133" spans="1:6" ht="21" customHeight="1">
      <c r="A133" s="22" t="s">
        <v>86</v>
      </c>
      <c r="B133" s="21" t="s">
        <v>88</v>
      </c>
      <c r="C133" s="24">
        <f>SUM(C131:C132)</f>
        <v>911850</v>
      </c>
      <c r="D133" s="36"/>
      <c r="E133" s="45" t="s">
        <v>118</v>
      </c>
      <c r="F133" s="43"/>
    </row>
    <row r="134" spans="5:6" ht="12.75" customHeight="1">
      <c r="E134" s="45"/>
      <c r="F134" s="45"/>
    </row>
  </sheetData>
  <sheetProtection/>
  <mergeCells count="27">
    <mergeCell ref="C10:F16"/>
    <mergeCell ref="E114:E118"/>
    <mergeCell ref="F91:F102"/>
    <mergeCell ref="F103:F105"/>
    <mergeCell ref="F114:F118"/>
    <mergeCell ref="E76:E90"/>
    <mergeCell ref="F76:F90"/>
    <mergeCell ref="E91:E102"/>
    <mergeCell ref="E103:E105"/>
    <mergeCell ref="E113:F113"/>
    <mergeCell ref="A129:A130"/>
    <mergeCell ref="B129:B130"/>
    <mergeCell ref="A39:B39"/>
    <mergeCell ref="C39:F39"/>
    <mergeCell ref="E75:F75"/>
    <mergeCell ref="E41:E53"/>
    <mergeCell ref="F41:F53"/>
    <mergeCell ref="E54:E56"/>
    <mergeCell ref="F54:F56"/>
    <mergeCell ref="E57:E62"/>
    <mergeCell ref="A37:F38"/>
    <mergeCell ref="E40:F40"/>
    <mergeCell ref="A112:B112"/>
    <mergeCell ref="C112:F112"/>
    <mergeCell ref="A74:B74"/>
    <mergeCell ref="C74:F74"/>
    <mergeCell ref="F57:F62"/>
  </mergeCells>
  <printOptions/>
  <pageMargins left="0.25" right="0.25" top="0.75" bottom="0.75" header="0.3" footer="0.3"/>
  <pageSetup fitToHeight="0" fitToWidth="0" horizontalDpi="600" verticalDpi="600" orientation="landscape" paperSize="9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Tajnica</cp:lastModifiedBy>
  <cp:lastPrinted>2014-01-29T09:31:40Z</cp:lastPrinted>
  <dcterms:created xsi:type="dcterms:W3CDTF">2014-01-29T09:37:36Z</dcterms:created>
  <dcterms:modified xsi:type="dcterms:W3CDTF">2015-03-06T09:47:54Z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9BEA2497F639C517C109DF9D3D8A72A06A11D7ED7919DC0FB36AD86A9F810E26977B36CD805811F7EE1CDFCE9C3F429D709931577284DCBAC6729103794A932EB6BD0B1CB2CFA6717DDD14A5FBB996C027AD7BD2E1B0457341DF4491F891A681E9443A734361CD07C3C85B968AA4B2781C480CC8C9F86A9DE90B9DF49FD6176</vt:lpwstr>
  </property>
  <property fmtid="{D5CDD505-2E9C-101B-9397-08002B2CF9AE}" pid="7" name="Business Objects Context Information5">
    <vt:lpwstr>E7EC464C7866F72E19F8E7276D34C5290C949E8D736C11C41898E8C67635E799CA2DDF74E715BBA1D8CEBBF3DF49E3F01E7D32E9675C88DB0E91D8665E8DEDE3D7BBA6A0E4CD324E7C12959BA1A7732409CD09FD11FBBF707B837FC9631EEFE7525E72799AF9E5556B05C54DA52C8C086D3EC85A73255D5C1690770DF867165</vt:lpwstr>
  </property>
  <property fmtid="{D5CDD505-2E9C-101B-9397-08002B2CF9AE}" pid="8" name="Business Objects Context Information6">
    <vt:lpwstr>458BAE99B0BEB9FBE774199F546692A3D9AB7B9B067DFEFD9D0A09ACAF91B6E1FE465E094032A463992419371A466BCBEC0E13B300127479B7806353E82E172C14B499D357425E4521457BDD6037859E3A0E4B227B06E754C008E586585DF3E349B55DE3B4E6792A981BC087A17C2D69F8A2F3BF793396E1EE9167087A2AABC</vt:lpwstr>
  </property>
  <property fmtid="{D5CDD505-2E9C-101B-9397-08002B2CF9AE}" pid="9" name="Business Objects Context Information7">
    <vt:lpwstr>710B45CBC477616FC7E022A7754FE0689BDC742A6A24F00053F50AC797CEBFF074B557D920F5B3520952EEE71B4EBDA035E1A2D7524A803949FABE7CE92AFCA0EF74A8CB41DABD6A8EEE3FDFEB6795002CB72E979153936BDD6B1CEF54E828E1A7B33AAE26F4CB82BC190896B7E08F4B751581AE4B2665A6E8B1DE56A49F8C0</vt:lpwstr>
  </property>
  <property fmtid="{D5CDD505-2E9C-101B-9397-08002B2CF9AE}" pid="10" name="Business Objects Context Information8">
    <vt:lpwstr>09D7D7CEBF68B65F3F5637D02B49C79E2489F98E977AF1BE27EBC2EB6AF0447EC5ABBDA86E023670384873CA5D27A8B2138A668DB7CA031E9C81ACCB51D33CC60F52E7247F2C727FB0B927112E42402670A7E7B162A277CEB261BE0903212C4FFE0279D2CF</vt:lpwstr>
  </property>
</Properties>
</file>